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3990" windowWidth="19260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Gráfico1" sheetId="8" r:id="rId5"/>
    <sheet name="Tabla_549575" sheetId="5" r:id="rId6"/>
    <sheet name="Tabla_549576" sheetId="6" r:id="rId7"/>
    <sheet name="Hoja1" sheetId="7" r:id="rId8"/>
    <sheet name="Hoja2" sheetId="9" r:id="rId9"/>
  </sheets>
  <externalReferences>
    <externalReference r:id="rId10"/>
  </externalReference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4519"/>
</workbook>
</file>

<file path=xl/calcChain.xml><?xml version="1.0" encoding="utf-8"?>
<calcChain xmlns="http://schemas.openxmlformats.org/spreadsheetml/2006/main">
  <c r="D45" i="5"/>
  <c r="AA29" i="1"/>
  <c r="AA27"/>
  <c r="AA26"/>
  <c r="AA25"/>
  <c r="AA18"/>
  <c r="AA16"/>
  <c r="AA15"/>
  <c r="AA10" l="1"/>
  <c r="AA8"/>
</calcChain>
</file>

<file path=xl/sharedStrings.xml><?xml version="1.0" encoding="utf-8"?>
<sst xmlns="http://schemas.openxmlformats.org/spreadsheetml/2006/main" count="879" uniqueCount="278">
  <si>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</si>
  <si>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</si>
  <si>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</si>
  <si>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</si>
  <si>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</si>
  <si>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</si>
  <si>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</si>
  <si>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</si>
  <si>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</si>
  <si>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</si>
  <si>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</si>
  <si>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</si>
  <si>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</si>
  <si>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</si>
  <si>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</si>
  <si>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</si>
  <si>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</si>
  <si>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</si>
  <si>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</si>
  <si>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</si>
  <si>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</si>
  <si>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</si>
  <si>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</si>
  <si>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</si>
  <si>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</si>
  <si>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</si>
  <si>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</si>
  <si>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</si>
  <si>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</si>
  <si>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</si>
  <si>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</si>
  <si>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</si>
  <si>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</si>
  <si>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</si>
  <si>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</si>
  <si>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</si>
  <si>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</si>
  <si>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</si>
  <si>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</si>
  <si>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</si>
  <si>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</si>
  <si>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</si>
  <si>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</si>
  <si>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</si>
  <si>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</si>
  <si>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</si>
  <si>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</si>
  <si>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</si>
  <si>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</si>
  <si>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</si>
  <si>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</si>
  <si>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</si>
  <si>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</si>
  <si>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</si>
  <si>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</si>
  <si>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</si>
  <si>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</si>
  <si>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</si>
  <si>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</si>
  <si>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</si>
  <si>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</si>
  <si>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</si>
  <si>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</si>
  <si>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</si>
  <si>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</si>
  <si>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</si>
  <si>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</si>
  <si>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</si>
  <si>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</si>
  <si>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</si>
  <si>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</si>
  <si>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</si>
  <si>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</si>
  <si>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</si>
  <si>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</si>
  <si>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</si>
  <si>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</si>
  <si>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</si>
  <si>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</si>
  <si>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</si>
  <si>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</si>
  <si>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</si>
  <si>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</si>
  <si>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</si>
  <si>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</si>
  <si>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</si>
  <si>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</si>
  <si>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</si>
  <si>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</si>
  <si>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</si>
  <si>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</si>
  <si>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</si>
  <si>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</si>
  <si>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</si>
  <si>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</si>
  <si>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</si>
  <si>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</si>
  <si>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</si>
  <si>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</si>
  <si>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</si>
  <si>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</si>
  <si>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</si>
  <si>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</si>
  <si>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</si>
  <si>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ID</t>
  </si>
  <si>
    <t>70070</t>
  </si>
  <si>
    <t>Hipervínculo a las facturas o comprobantes</t>
  </si>
  <si>
    <t>COORDINADOR DE UNIDAD REGIONAL</t>
  </si>
  <si>
    <t>STPS-SNE- U. CENTRAL</t>
  </si>
  <si>
    <t>HERNANDEZ</t>
  </si>
  <si>
    <t>MEXICO</t>
  </si>
  <si>
    <t xml:space="preserve">SAN LUIS POTOSI </t>
  </si>
  <si>
    <t>SAN LUIS POTOSI</t>
  </si>
  <si>
    <t>SLP</t>
  </si>
  <si>
    <t>COMISION</t>
  </si>
  <si>
    <t>21819</t>
  </si>
  <si>
    <t>21820</t>
  </si>
  <si>
    <t>21821</t>
  </si>
  <si>
    <t>Clave de la partida de cada uno de los conceptos</t>
  </si>
  <si>
    <t>Denominación de la partida por concepto</t>
  </si>
  <si>
    <t>Importe ejercido erogado por concepto de viáticos</t>
  </si>
  <si>
    <t>CD VALLES</t>
  </si>
  <si>
    <t>VILLA DE REYES</t>
  </si>
  <si>
    <t>FORMACION LABORAL</t>
  </si>
  <si>
    <t>STPS-SNE-U.R. CD VALLES</t>
  </si>
  <si>
    <t>TORRES</t>
  </si>
  <si>
    <t>10-10</t>
  </si>
  <si>
    <t>SECRETARIO DE SECRETARIO</t>
  </si>
  <si>
    <t>LORENZO</t>
  </si>
  <si>
    <t>ESTRADA</t>
  </si>
  <si>
    <t>JEFE DE SECCION</t>
  </si>
  <si>
    <t>10-04</t>
  </si>
  <si>
    <t>ZUÑIGA</t>
  </si>
  <si>
    <t>STPS-SNE-U.R. RIOVERDE</t>
  </si>
  <si>
    <t>RIOVERDE</t>
  </si>
  <si>
    <t>SANTA MARIA DEL RIO</t>
  </si>
  <si>
    <t>12-05</t>
  </si>
  <si>
    <t>JEFE DE OFICINA</t>
  </si>
  <si>
    <t>24CVLOA015</t>
  </si>
  <si>
    <t>RODRIGUEZ</t>
  </si>
  <si>
    <t>MATEHUALA</t>
  </si>
  <si>
    <t>13-07</t>
  </si>
  <si>
    <t>JEFE DE DEPARTAMENTO</t>
  </si>
  <si>
    <t>VILLA DE ARISTA</t>
  </si>
  <si>
    <t>ANALISTA A</t>
  </si>
  <si>
    <t>ADMINISTRADOR DEL PORTAL DEL EMPLEO</t>
  </si>
  <si>
    <t>SAARCK</t>
  </si>
  <si>
    <t>PEREZ</t>
  </si>
  <si>
    <t>SUPERVISION Y CONTRALORIA SOCIAL</t>
  </si>
  <si>
    <t>VILLA HIDALGO</t>
  </si>
  <si>
    <t>02-02</t>
  </si>
  <si>
    <t>OPERADOR DE FOTOCOPIADORA</t>
  </si>
  <si>
    <t>JOSE ANTONIO</t>
  </si>
  <si>
    <t>OLVERA</t>
  </si>
  <si>
    <t>LOPEZ</t>
  </si>
  <si>
    <t>24CSCSAJOA025</t>
  </si>
  <si>
    <t>JAVIER</t>
  </si>
  <si>
    <t>MONTEMAYOR</t>
  </si>
  <si>
    <t>MOVILIDAD LABORAL</t>
  </si>
  <si>
    <t>JUAN MAXIMINO</t>
  </si>
  <si>
    <t>AVALOS</t>
  </si>
  <si>
    <t>SERVICIOS INFORMATICOS</t>
  </si>
  <si>
    <t>OCTAVIO</t>
  </si>
  <si>
    <t>CONSTANTINO</t>
  </si>
  <si>
    <t>GILDARDO ALBERTO</t>
  </si>
  <si>
    <t xml:space="preserve">RUIZ </t>
  </si>
  <si>
    <t>TENORIO</t>
  </si>
  <si>
    <t>COXCATLAN</t>
  </si>
  <si>
    <t>PARTICIPAR EN REUNION DE LA RED DE VINCULACION EN OFICINAS CENTRALES</t>
  </si>
  <si>
    <t>31-118/2020</t>
  </si>
  <si>
    <t>COMPRO ALIM</t>
  </si>
  <si>
    <t>GAS</t>
  </si>
  <si>
    <t>COMPR PEAJE</t>
  </si>
  <si>
    <t>COMPROBANTE ALIMENTOS</t>
  </si>
  <si>
    <t>COMPROBANTE COMBUSTIBLE</t>
  </si>
  <si>
    <t>COMPROBANTE PEAJE</t>
  </si>
  <si>
    <t>CISNEROS</t>
  </si>
  <si>
    <t>SALAZAR</t>
  </si>
  <si>
    <t>32-118/2020</t>
  </si>
  <si>
    <t xml:space="preserve"> ANGELICA</t>
  </si>
  <si>
    <t>33-129/2020</t>
  </si>
  <si>
    <t>05-21</t>
  </si>
  <si>
    <t>AUXILIAR ADMINISTRATIVO</t>
  </si>
  <si>
    <t>ANA LILIA</t>
  </si>
  <si>
    <t>SANCHEZ</t>
  </si>
  <si>
    <t>34-129/2020</t>
  </si>
  <si>
    <t>NAYELI</t>
  </si>
  <si>
    <t>BALDERAS</t>
  </si>
  <si>
    <t>SAENZ</t>
  </si>
  <si>
    <t>REVISION DE PROCEDIMIENTOS DE CURSOS DE CAPACITACION PARA LA EMPLEABILIDAD EN UNIDAD CENTRAL</t>
  </si>
  <si>
    <t>35-148/2020</t>
  </si>
  <si>
    <t>07-02</t>
  </si>
  <si>
    <t>AUXILIAR EN ADMINISTRACION</t>
  </si>
  <si>
    <t>CLAUDIA ELIZABETH</t>
  </si>
  <si>
    <t>PADRON</t>
  </si>
  <si>
    <t>IBARRA</t>
  </si>
  <si>
    <t>36-148/2020</t>
  </si>
  <si>
    <t>03-07</t>
  </si>
  <si>
    <t>RECEPCIONISTA</t>
  </si>
  <si>
    <t>STPS-SNE-U.R. MATEHUALA</t>
  </si>
  <si>
    <t>JUAN CARLOS</t>
  </si>
  <si>
    <t xml:space="preserve">MATA </t>
  </si>
  <si>
    <t>CAZARES</t>
  </si>
  <si>
    <t>37-148/2020</t>
  </si>
  <si>
    <t>REALIZAR EL SERVICO MAYOR A LA CAMIONETA MITSUBISHI, ASI COMO ENRTEGA DE PAPELRIA DE LOS DIFERENTES PROGRAMAS EN UNIDAD CENTRAL</t>
  </si>
  <si>
    <t>38-164/2020</t>
  </si>
  <si>
    <t>CD. VALLES - TAMAZUNCHALE</t>
  </si>
  <si>
    <t>REALIZAR EN UNIDADES MANTENIMIENTO AL EQUIPO DE COMPUTO</t>
  </si>
  <si>
    <t>39-209/2020</t>
  </si>
  <si>
    <t>COMPROBANTE ALIMENTOS Y HOSPEDAJE</t>
  </si>
  <si>
    <t>40-209/2020</t>
  </si>
  <si>
    <t>JOSE SANTOS MIGUEL</t>
  </si>
  <si>
    <t>MARQUEZ</t>
  </si>
  <si>
    <t>VENEGAS</t>
  </si>
  <si>
    <t xml:space="preserve">CD. VALLES  </t>
  </si>
  <si>
    <t>REALIZAR VISITA A EMPRESAS PARA DAR A CONOCER CURSOS DE EMPLEABILIDAD</t>
  </si>
  <si>
    <t>41-211/2020</t>
  </si>
  <si>
    <t>HECTOR HUGO</t>
  </si>
  <si>
    <t>CORTEZ</t>
  </si>
  <si>
    <t>MARIN</t>
  </si>
  <si>
    <t>APLICACIÓN DE PRUEBAS VALPAR</t>
  </si>
  <si>
    <t>42-211/2020</t>
  </si>
  <si>
    <t>MARIA VERONICA</t>
  </si>
  <si>
    <t>MENDEZ</t>
  </si>
  <si>
    <t>CASTAÑON</t>
  </si>
  <si>
    <t>REUNION DE TRABAJO CON PRESIDENTES MUNICIPALES EN RELACION A FOMENTO AL AUTOEMPLEO</t>
  </si>
  <si>
    <t>43-211/2020</t>
  </si>
  <si>
    <t>OLIVIA</t>
  </si>
  <si>
    <t>FLORES</t>
  </si>
  <si>
    <t>CASAS</t>
  </si>
  <si>
    <t>44-211/2020</t>
  </si>
  <si>
    <t>SEGUIMIENTO A INICIATICAS DE OCUPACION POR CUENTA PROPIA</t>
  </si>
  <si>
    <t>45-213/2020</t>
  </si>
  <si>
    <t>MOCTEZUMA</t>
  </si>
  <si>
    <t>REALIZAR INICIO DE OPERACIONES Y SEGUIMIENTO A INICIATIVAS DE OCUPACION POR CUENTA PROPIA</t>
  </si>
  <si>
    <t>46-229/2020</t>
  </si>
  <si>
    <t>47-229/2020</t>
  </si>
  <si>
    <t>AXTLA DE TERRAZAS</t>
  </si>
  <si>
    <t>RECLUTAMIENTO DE JORNALEROS AGRICOLAS</t>
  </si>
  <si>
    <t>48-146/2020</t>
  </si>
  <si>
    <t>49-146/2020</t>
  </si>
  <si>
    <t>50-172/2020</t>
  </si>
  <si>
    <t>VINCULACION LABORAL</t>
  </si>
  <si>
    <t>APOYOS FINANCIEROS A LA CAPACITACION</t>
  </si>
  <si>
    <t>24CVLMMC004</t>
  </si>
  <si>
    <t>COORDINADOR DE VINCULACION LABORAL</t>
  </si>
  <si>
    <t>24CRGMMC026</t>
  </si>
  <si>
    <t>COODINADOR DE UNIDAD REGIONAL</t>
  </si>
  <si>
    <t>EUGENIO</t>
  </si>
  <si>
    <t>HERMOSILLO</t>
  </si>
  <si>
    <t>ORTEGA</t>
  </si>
  <si>
    <t>PLATICA Y CONSTITUCION DEL COMITÉ DE CONTRALORIA SOCIAL</t>
  </si>
  <si>
    <t>51-181/2020</t>
  </si>
  <si>
    <t>52-182/2020</t>
  </si>
  <si>
    <t>ARELI DEL ROCIO</t>
  </si>
  <si>
    <t>AGUILAR</t>
  </si>
  <si>
    <t>DAVILA</t>
  </si>
  <si>
    <t>REUNIUON DE TRABAJO CON LA EMPRESA BMW EN ZONA INDUSTRIAL</t>
  </si>
  <si>
    <t>53-202/2020</t>
  </si>
  <si>
    <t>CUITLAHUAC</t>
  </si>
  <si>
    <t>OBREGON</t>
  </si>
  <si>
    <t>VILLA DE POZOS</t>
  </si>
  <si>
    <t>SEGUIMIENTO Y RECLUTAMIENTO EN MABE</t>
  </si>
  <si>
    <t>54-22/2020</t>
  </si>
  <si>
    <t>24CVLOA020</t>
  </si>
  <si>
    <t>MARIO IVAN</t>
  </si>
  <si>
    <t>GARCIA</t>
  </si>
  <si>
    <t>ARROYO</t>
  </si>
  <si>
    <t>PROMOCION DEL PROGRAMA DE MOVILIDAD LABORAL INTERNA</t>
  </si>
  <si>
    <t>55-227/2020</t>
  </si>
  <si>
    <t>CD. FERNANDEZ - LABOR VIEJA-LA REFORMA</t>
  </si>
  <si>
    <t>CD. FERNANDEZ- LA NORIA</t>
  </si>
  <si>
    <t>56-227/2020</t>
  </si>
  <si>
    <t>GUIA VIATICOS Y PASAJES 2014 FEDERAL FINAL.pdf</t>
  </si>
  <si>
    <t>|</t>
  </si>
  <si>
    <t>SERVICIO NACIONAL DE EMPLEO</t>
  </si>
  <si>
    <t>OF COMISION MAR2020</t>
  </si>
  <si>
    <t>FACTURAS VIATICOS MAR2020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</si>
</sst>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indexed="9"/>
      <name val="Arial"/>
      <family val="2"/>
    </font>
    <font>
      <sz val="10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</cellStyleXfs>
  <cellXfs count="5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Protection="1"/>
    <xf numFmtId="49" fontId="4" fillId="0" borderId="0" xfId="0" applyNumberFormat="1" applyFont="1" applyFill="1" applyProtection="1"/>
    <xf numFmtId="0" fontId="4" fillId="0" borderId="0" xfId="0" applyFont="1" applyFill="1" applyProtection="1"/>
    <xf numFmtId="0" fontId="4" fillId="0" borderId="0" xfId="0" applyFont="1" applyFill="1" applyAlignment="1" applyProtection="1">
      <alignment wrapText="1"/>
    </xf>
    <xf numFmtId="0" fontId="0" fillId="0" borderId="0" xfId="0" applyFill="1" applyAlignment="1" applyProtection="1">
      <alignment wrapText="1"/>
    </xf>
    <xf numFmtId="0" fontId="4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Fill="1" applyBorder="1"/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4" fillId="0" borderId="0" xfId="0" applyFont="1" applyFill="1" applyAlignment="1" applyProtection="1">
      <alignment horizontal="center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5" borderId="2" xfId="0" applyFont="1" applyFill="1" applyBorder="1"/>
    <xf numFmtId="0" fontId="2" fillId="0" borderId="0" xfId="0" applyFont="1" applyFill="1" applyBorder="1" applyAlignment="1" applyProtection="1">
      <alignment horizontal="left" vertical="center" wrapText="1"/>
    </xf>
    <xf numFmtId="15" fontId="0" fillId="0" borderId="0" xfId="0" applyNumberFormat="1" applyFill="1"/>
    <xf numFmtId="14" fontId="0" fillId="0" borderId="0" xfId="0" applyNumberFormat="1" applyFill="1"/>
    <xf numFmtId="49" fontId="0" fillId="0" borderId="0" xfId="0" applyNumberFormat="1" applyFill="1" applyProtection="1"/>
    <xf numFmtId="0" fontId="0" fillId="0" borderId="0" xfId="0"/>
    <xf numFmtId="16" fontId="4" fillId="0" borderId="0" xfId="0" applyNumberFormat="1" applyFont="1" applyFill="1" applyAlignment="1" applyProtection="1">
      <alignment wrapText="1"/>
    </xf>
    <xf numFmtId="43" fontId="0" fillId="0" borderId="0" xfId="1" applyFont="1" applyAlignment="1">
      <alignment horizontal="center"/>
    </xf>
    <xf numFmtId="43" fontId="2" fillId="3" borderId="1" xfId="1" applyFont="1" applyFill="1" applyBorder="1" applyAlignment="1">
      <alignment horizontal="center" wrapText="1"/>
    </xf>
    <xf numFmtId="43" fontId="0" fillId="0" borderId="0" xfId="1" applyFont="1" applyFill="1" applyAlignment="1" applyProtection="1">
      <alignment horizontal="center"/>
    </xf>
    <xf numFmtId="43" fontId="0" fillId="0" borderId="0" xfId="1" applyFont="1" applyFill="1" applyAlignment="1">
      <alignment horizontal="center"/>
    </xf>
    <xf numFmtId="43" fontId="2" fillId="4" borderId="1" xfId="1" applyFont="1" applyFill="1" applyBorder="1" applyAlignment="1">
      <alignment horizontal="center" wrapText="1"/>
    </xf>
    <xf numFmtId="0" fontId="0" fillId="0" borderId="0" xfId="0" applyFill="1" applyBorder="1" applyProtection="1"/>
    <xf numFmtId="0" fontId="6" fillId="0" borderId="0" xfId="0" applyFont="1" applyFill="1" applyProtection="1"/>
    <xf numFmtId="0" fontId="6" fillId="0" borderId="0" xfId="0" applyFont="1" applyFill="1" applyAlignment="1" applyProtection="1">
      <alignment wrapText="1"/>
    </xf>
    <xf numFmtId="0" fontId="0" fillId="0" borderId="0" xfId="0" applyBorder="1" applyProtection="1"/>
    <xf numFmtId="0" fontId="4" fillId="0" borderId="1" xfId="0" applyFont="1" applyFill="1" applyBorder="1" applyAlignment="1" applyProtection="1">
      <alignment vertical="center"/>
    </xf>
    <xf numFmtId="0" fontId="0" fillId="0" borderId="1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2" applyAlignment="1" applyProtection="1"/>
    <xf numFmtId="0" fontId="2" fillId="3" borderId="6" xfId="0" applyFont="1" applyFill="1" applyBorder="1" applyAlignment="1">
      <alignment horizontal="center" wrapText="1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5" fillId="5" borderId="2" xfId="0" applyFont="1" applyFill="1" applyBorder="1" applyAlignment="1">
      <alignment horizontal="left"/>
    </xf>
    <xf numFmtId="0" fontId="4" fillId="0" borderId="6" xfId="0" applyFont="1" applyFill="1" applyBorder="1" applyAlignment="1" applyProtection="1">
      <alignment horizontal="left" vertical="center"/>
    </xf>
    <xf numFmtId="0" fontId="4" fillId="0" borderId="1" xfId="0" applyFont="1" applyFill="1" applyBorder="1" applyAlignment="1" applyProtection="1">
      <alignment horizontal="left" vertical="center"/>
    </xf>
    <xf numFmtId="0" fontId="4" fillId="0" borderId="3" xfId="0" applyFont="1" applyFill="1" applyBorder="1" applyAlignment="1" applyProtection="1">
      <alignment horizontal="left" vertical="center"/>
    </xf>
    <xf numFmtId="0" fontId="4" fillId="0" borderId="5" xfId="0" applyFont="1" applyFill="1" applyBorder="1" applyAlignment="1" applyProtection="1">
      <alignment horizontal="left" vertical="center"/>
    </xf>
    <xf numFmtId="0" fontId="4" fillId="0" borderId="4" xfId="0" applyFont="1" applyFill="1" applyBorder="1" applyAlignment="1" applyProtection="1">
      <alignment horizontal="left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6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5.xml"/><Relationship Id="rId11" Type="http://schemas.openxmlformats.org/officeDocument/2006/relationships/theme" Target="theme/theme1.xml"/><Relationship Id="rId5" Type="http://schemas.openxmlformats.org/officeDocument/2006/relationships/chartsheet" Target="chartsheets/sheet1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8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chart>
    <c:plotArea>
      <c:layout/>
      <c:barChart>
        <c:barDir val="col"/>
        <c:grouping val="clustered"/>
        <c:ser>
          <c:idx val="0"/>
          <c:order val="0"/>
          <c:tx>
            <c:strRef>
              <c:f>Tabla_549575!$B$1:$B$2</c:f>
              <c:strCache>
                <c:ptCount val="1"/>
                <c:pt idx="0">
                  <c:v>1 21819</c:v>
                </c:pt>
              </c:strCache>
            </c:strRef>
          </c:tx>
          <c:cat>
            <c:strRef>
              <c:f>Tabla_549575!$A$3:$A$3</c:f>
              <c:strCache>
                <c:ptCount val="1"/>
                <c:pt idx="0">
                  <c:v>ID</c:v>
                </c:pt>
              </c:strCache>
            </c:strRef>
          </c:cat>
          <c:val>
            <c:numRef>
              <c:f>Tabla_549575!$B$3:$B$3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Tabla_549575!$C$1:$C$2</c:f>
              <c:strCache>
                <c:ptCount val="1"/>
                <c:pt idx="0">
                  <c:v>2 21820</c:v>
                </c:pt>
              </c:strCache>
            </c:strRef>
          </c:tx>
          <c:cat>
            <c:strRef>
              <c:f>Tabla_549575!$A$3:$A$3</c:f>
              <c:strCache>
                <c:ptCount val="1"/>
                <c:pt idx="0">
                  <c:v>ID</c:v>
                </c:pt>
              </c:strCache>
            </c:strRef>
          </c:cat>
          <c:val>
            <c:numRef>
              <c:f>Tabla_549575!$C$3:$C$3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Tabla_549575!$D$1:$D$2</c:f>
              <c:strCache>
                <c:ptCount val="1"/>
                <c:pt idx="0">
                  <c:v>6 21821</c:v>
                </c:pt>
              </c:strCache>
            </c:strRef>
          </c:tx>
          <c:cat>
            <c:strRef>
              <c:f>Tabla_549575!$A$3:$A$3</c:f>
              <c:strCache>
                <c:ptCount val="1"/>
                <c:pt idx="0">
                  <c:v>ID</c:v>
                </c:pt>
              </c:strCache>
            </c:strRef>
          </c:cat>
          <c:val>
            <c:numRef>
              <c:f>Tabla_549575!$D$3:$D$3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Tabla_549575!$E$1:$E$2</c:f>
              <c:strCache>
                <c:ptCount val="1"/>
                <c:pt idx="0">
                  <c:v>6 21821</c:v>
                </c:pt>
              </c:strCache>
            </c:strRef>
          </c:tx>
          <c:cat>
            <c:strRef>
              <c:f>Tabla_549575!$A$3:$A$3</c:f>
              <c:strCache>
                <c:ptCount val="1"/>
                <c:pt idx="0">
                  <c:v>ID</c:v>
                </c:pt>
              </c:strCache>
            </c:strRef>
          </c:cat>
          <c:val>
            <c:numRef>
              <c:f>Tabla_549575!$E$3:$E$3</c:f>
              <c:numCache>
                <c:formatCode>General</c:formatCode>
                <c:ptCount val="1"/>
              </c:numCache>
            </c:numRef>
          </c:val>
        </c:ser>
        <c:axId val="120620544"/>
        <c:axId val="120622080"/>
      </c:barChart>
      <c:catAx>
        <c:axId val="120620544"/>
        <c:scaling>
          <c:orientation val="minMax"/>
        </c:scaling>
        <c:axPos val="b"/>
        <c:tickLblPos val="nextTo"/>
        <c:crossAx val="120622080"/>
        <c:crosses val="autoZero"/>
        <c:auto val="1"/>
        <c:lblAlgn val="ctr"/>
        <c:lblOffset val="100"/>
      </c:catAx>
      <c:valAx>
        <c:axId val="120622080"/>
        <c:scaling>
          <c:orientation val="minMax"/>
        </c:scaling>
        <c:axPos val="l"/>
        <c:majorGridlines/>
        <c:numFmt formatCode="General" sourceLinked="1"/>
        <c:tickLblPos val="nextTo"/>
        <c:crossAx val="120620544"/>
        <c:crosses val="autoZero"/>
        <c:crossBetween val="between"/>
      </c:valAx>
    </c:plotArea>
    <c:legend>
      <c:legendPos val="r"/>
      <c:layout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9364" cy="628811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ompartida/2019/ABRIL/Compartida/FACTURAS%20JUNIO/FORMATO%20DE%20TRANSPARENCIA%20juni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2"/>
      <sheetName val="hidden1"/>
      <sheetName val="Tabla 206436"/>
      <sheetName val="Tabla 206437"/>
      <sheetName val="Tabla 206438"/>
      <sheetName val="Hoja1"/>
    </sheetNames>
    <sheetDataSet>
      <sheetData sheetId="0"/>
      <sheetData sheetId="1"/>
      <sheetData sheetId="2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GUIA%20VIATICOS%20Y%20PASAJES%202014%20FEDERAL%20FINAL.pdf" TargetMode="External"/><Relationship Id="rId13" Type="http://schemas.openxmlformats.org/officeDocument/2006/relationships/hyperlink" Target="GUIA%20VIATICOS%20Y%20PASAJES%202014%20FEDERAL%20FINAL.pdf" TargetMode="External"/><Relationship Id="rId18" Type="http://schemas.openxmlformats.org/officeDocument/2006/relationships/hyperlink" Target="GUIA%20VIATICOS%20Y%20PASAJES%202014%20FEDERAL%20FINAL.pdf" TargetMode="External"/><Relationship Id="rId26" Type="http://schemas.openxmlformats.org/officeDocument/2006/relationships/hyperlink" Target="GUIA%20VIATICOS%20Y%20PASAJES%202014%20FEDERAL%20FINAL.pdf" TargetMode="External"/><Relationship Id="rId3" Type="http://schemas.openxmlformats.org/officeDocument/2006/relationships/hyperlink" Target="GUIA%20VIATICOS%20Y%20PASAJES%202014%20FEDERAL%20FINAL.pdf" TargetMode="External"/><Relationship Id="rId21" Type="http://schemas.openxmlformats.org/officeDocument/2006/relationships/hyperlink" Target="GUIA%20VIATICOS%20Y%20PASAJES%202014%20FEDERAL%20FINAL.pdf" TargetMode="External"/><Relationship Id="rId7" Type="http://schemas.openxmlformats.org/officeDocument/2006/relationships/hyperlink" Target="GUIA%20VIATICOS%20Y%20PASAJES%202014%20FEDERAL%20FINAL.pdf" TargetMode="External"/><Relationship Id="rId12" Type="http://schemas.openxmlformats.org/officeDocument/2006/relationships/hyperlink" Target="GUIA%20VIATICOS%20Y%20PASAJES%202014%20FEDERAL%20FINAL.pdf" TargetMode="External"/><Relationship Id="rId17" Type="http://schemas.openxmlformats.org/officeDocument/2006/relationships/hyperlink" Target="GUIA%20VIATICOS%20Y%20PASAJES%202014%20FEDERAL%20FINAL.pdf" TargetMode="External"/><Relationship Id="rId25" Type="http://schemas.openxmlformats.org/officeDocument/2006/relationships/hyperlink" Target="GUIA%20VIATICOS%20Y%20PASAJES%202014%20FEDERAL%20FINAL.pdf" TargetMode="External"/><Relationship Id="rId2" Type="http://schemas.openxmlformats.org/officeDocument/2006/relationships/hyperlink" Target="GUIA%20VIATICOS%20Y%20PASAJES%202014%20FEDERAL%20FINAL.pdf" TargetMode="External"/><Relationship Id="rId16" Type="http://schemas.openxmlformats.org/officeDocument/2006/relationships/hyperlink" Target="GUIA%20VIATICOS%20Y%20PASAJES%202014%20FEDERAL%20FINAL.pdf" TargetMode="External"/><Relationship Id="rId20" Type="http://schemas.openxmlformats.org/officeDocument/2006/relationships/hyperlink" Target="GUIA%20VIATICOS%20Y%20PASAJES%202014%20FEDERAL%20FINAL.pdf" TargetMode="External"/><Relationship Id="rId29" Type="http://schemas.openxmlformats.org/officeDocument/2006/relationships/hyperlink" Target="OF%20COMISION%20MAR2020" TargetMode="External"/><Relationship Id="rId1" Type="http://schemas.openxmlformats.org/officeDocument/2006/relationships/hyperlink" Target="GUIA%20VIATICOS%20Y%20PASAJES%202014%20FEDERAL%20FINAL.pdf" TargetMode="External"/><Relationship Id="rId6" Type="http://schemas.openxmlformats.org/officeDocument/2006/relationships/hyperlink" Target="GUIA%20VIATICOS%20Y%20PASAJES%202014%20FEDERAL%20FINAL.pdf" TargetMode="External"/><Relationship Id="rId11" Type="http://schemas.openxmlformats.org/officeDocument/2006/relationships/hyperlink" Target="GUIA%20VIATICOS%20Y%20PASAJES%202014%20FEDERAL%20FINAL.pdf" TargetMode="External"/><Relationship Id="rId24" Type="http://schemas.openxmlformats.org/officeDocument/2006/relationships/hyperlink" Target="GUIA%20VIATICOS%20Y%20PASAJES%202014%20FEDERAL%20FINAL.pdf" TargetMode="External"/><Relationship Id="rId5" Type="http://schemas.openxmlformats.org/officeDocument/2006/relationships/hyperlink" Target="GUIA%20VIATICOS%20Y%20PASAJES%202014%20FEDERAL%20FINAL.pdf" TargetMode="External"/><Relationship Id="rId15" Type="http://schemas.openxmlformats.org/officeDocument/2006/relationships/hyperlink" Target="GUIA%20VIATICOS%20Y%20PASAJES%202014%20FEDERAL%20FINAL.pdf" TargetMode="External"/><Relationship Id="rId23" Type="http://schemas.openxmlformats.org/officeDocument/2006/relationships/hyperlink" Target="GUIA%20VIATICOS%20Y%20PASAJES%202014%20FEDERAL%20FINAL.pdf" TargetMode="External"/><Relationship Id="rId28" Type="http://schemas.openxmlformats.org/officeDocument/2006/relationships/hyperlink" Target="OF%20COMISION%20MAR2020" TargetMode="External"/><Relationship Id="rId10" Type="http://schemas.openxmlformats.org/officeDocument/2006/relationships/hyperlink" Target="GUIA%20VIATICOS%20Y%20PASAJES%202014%20FEDERAL%20FINAL.pdf" TargetMode="External"/><Relationship Id="rId19" Type="http://schemas.openxmlformats.org/officeDocument/2006/relationships/hyperlink" Target="GUIA%20VIATICOS%20Y%20PASAJES%202014%20FEDERAL%20FINAL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GUIA%20VIATICOS%20Y%20PASAJES%202014%20FEDERAL%20FINAL.pdf" TargetMode="External"/><Relationship Id="rId9" Type="http://schemas.openxmlformats.org/officeDocument/2006/relationships/hyperlink" Target="GUIA%20VIATICOS%20Y%20PASAJES%202014%20FEDERAL%20FINAL.pdf" TargetMode="External"/><Relationship Id="rId14" Type="http://schemas.openxmlformats.org/officeDocument/2006/relationships/hyperlink" Target="GUIA%20VIATICOS%20Y%20PASAJES%202014%20FEDERAL%20FINAL.pdf" TargetMode="External"/><Relationship Id="rId22" Type="http://schemas.openxmlformats.org/officeDocument/2006/relationships/hyperlink" Target="GUIA%20VIATICOS%20Y%20PASAJES%202014%20FEDERAL%20FINAL.pdf" TargetMode="External"/><Relationship Id="rId27" Type="http://schemas.openxmlformats.org/officeDocument/2006/relationships/hyperlink" Target="OF%20COMISION%20MAR2020" TargetMode="External"/><Relationship Id="rId30" Type="http://schemas.openxmlformats.org/officeDocument/2006/relationships/hyperlink" Target="OF%20COMISION%20MAR2020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FACTURAS%20VIATICOS%20MAR2020" TargetMode="External"/><Relationship Id="rId1" Type="http://schemas.openxmlformats.org/officeDocument/2006/relationships/hyperlink" Target="FACTURAS%20VIATICOS%20MAR202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33"/>
  <sheetViews>
    <sheetView tabSelected="1" topLeftCell="A2" workbookViewId="0">
      <pane ySplit="6" topLeftCell="A8" activePane="bottomLeft" state="frozen"/>
      <selection activeCell="AB2" sqref="AB2"/>
      <selection pane="bottomLeft" activeCell="C8" sqref="C8"/>
    </sheetView>
  </sheetViews>
  <sheetFormatPr baseColWidth="10" defaultColWidth="9.140625" defaultRowHeight="15"/>
  <cols>
    <col min="1" max="1" width="6.140625" customWidth="1"/>
    <col min="2" max="2" width="11.140625" customWidth="1"/>
    <col min="3" max="3" width="10.42578125" customWidth="1"/>
    <col min="4" max="4" width="33" customWidth="1"/>
    <col min="5" max="5" width="16.140625" customWidth="1"/>
    <col min="6" max="6" width="31.28515625" customWidth="1"/>
    <col min="7" max="7" width="74.28515625" customWidth="1"/>
    <col min="8" max="8" width="31.85546875" customWidth="1"/>
    <col min="9" max="11" width="20.7109375" customWidth="1"/>
    <col min="12" max="12" width="10.28515625" customWidth="1"/>
    <col min="13" max="13" width="15.5703125" customWidth="1"/>
    <col min="14" max="14" width="12.7109375" customWidth="1"/>
    <col min="15" max="16" width="8.42578125" style="15" customWidth="1"/>
    <col min="17" max="17" width="12.28515625" customWidth="1"/>
    <col min="18" max="18" width="19.140625" customWidth="1"/>
    <col min="19" max="19" width="17" customWidth="1"/>
    <col min="20" max="20" width="13.28515625" customWidth="1"/>
    <col min="21" max="21" width="18.140625" customWidth="1"/>
    <col min="22" max="22" width="33.140625" customWidth="1"/>
    <col min="23" max="23" width="56.7109375" customWidth="1"/>
    <col min="24" max="25" width="12" customWidth="1"/>
    <col min="26" max="26" width="19.85546875" style="15" customWidth="1"/>
    <col min="27" max="27" width="12.5703125" style="26" customWidth="1"/>
    <col min="28" max="28" width="12.5703125" style="29" customWidth="1"/>
    <col min="29" max="29" width="17.570312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42.5703125" customWidth="1"/>
  </cols>
  <sheetData>
    <row r="1" spans="1:36" hidden="1">
      <c r="A1" t="s">
        <v>0</v>
      </c>
    </row>
    <row r="2" spans="1:36" ht="25.5" customHeight="1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6" ht="18" customHeight="1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s="15" t="s">
        <v>11</v>
      </c>
      <c r="P4" s="15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15" t="s">
        <v>13</v>
      </c>
      <c r="AA4" s="26" t="s">
        <v>12</v>
      </c>
      <c r="AB4" s="29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s="15" t="s">
        <v>31</v>
      </c>
      <c r="P5" s="1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15" t="s">
        <v>42</v>
      </c>
      <c r="AA5" s="26" t="s">
        <v>43</v>
      </c>
      <c r="AB5" s="29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8" customHeight="1">
      <c r="A6" s="41" t="s">
        <v>274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</row>
    <row r="7" spans="1:36" ht="39" customHeight="1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14" t="s">
        <v>67</v>
      </c>
      <c r="P7" s="14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17" t="s">
        <v>78</v>
      </c>
      <c r="AA7" s="27" t="s">
        <v>79</v>
      </c>
      <c r="AB7" s="30" t="s">
        <v>80</v>
      </c>
      <c r="AC7" s="2" t="s">
        <v>81</v>
      </c>
      <c r="AD7" s="2" t="s">
        <v>82</v>
      </c>
      <c r="AE7" s="45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s="37" customFormat="1" ht="26.25">
      <c r="A8" s="13">
        <v>2020</v>
      </c>
      <c r="B8" s="21">
        <v>43891</v>
      </c>
      <c r="C8" s="21">
        <v>43921</v>
      </c>
      <c r="D8" s="13" t="s">
        <v>90</v>
      </c>
      <c r="E8" s="5" t="s">
        <v>126</v>
      </c>
      <c r="F8" s="7" t="s">
        <v>127</v>
      </c>
      <c r="G8" s="7" t="s">
        <v>107</v>
      </c>
      <c r="H8" s="6" t="s">
        <v>124</v>
      </c>
      <c r="I8" s="20" t="s">
        <v>128</v>
      </c>
      <c r="J8" s="10" t="s">
        <v>129</v>
      </c>
      <c r="K8" s="11" t="s">
        <v>125</v>
      </c>
      <c r="L8" s="13" t="s">
        <v>100</v>
      </c>
      <c r="M8" s="13" t="s">
        <v>114</v>
      </c>
      <c r="N8" s="13" t="s">
        <v>102</v>
      </c>
      <c r="O8" s="15">
        <v>0</v>
      </c>
      <c r="P8" s="16">
        <v>0</v>
      </c>
      <c r="Q8" s="13" t="s">
        <v>110</v>
      </c>
      <c r="R8" s="13" t="s">
        <v>111</v>
      </c>
      <c r="S8" s="8" t="s">
        <v>121</v>
      </c>
      <c r="T8" s="13" t="s">
        <v>110</v>
      </c>
      <c r="U8" s="13" t="s">
        <v>112</v>
      </c>
      <c r="V8" s="32" t="s">
        <v>112</v>
      </c>
      <c r="W8" s="33" t="s">
        <v>168</v>
      </c>
      <c r="X8" s="18">
        <v>43886</v>
      </c>
      <c r="Y8" s="18">
        <v>43886</v>
      </c>
      <c r="Z8" s="15" t="s">
        <v>169</v>
      </c>
      <c r="AA8" s="28">
        <f>1459+682+400</f>
        <v>2541</v>
      </c>
      <c r="AB8" s="29"/>
      <c r="AC8" s="22">
        <v>43889</v>
      </c>
      <c r="AD8" s="44" t="s">
        <v>276</v>
      </c>
      <c r="AE8" s="46" t="s">
        <v>169</v>
      </c>
      <c r="AF8" s="44" t="s">
        <v>273</v>
      </c>
      <c r="AG8" s="40" t="s">
        <v>275</v>
      </c>
      <c r="AH8" s="18">
        <v>43921</v>
      </c>
      <c r="AI8" s="22">
        <v>43921</v>
      </c>
    </row>
    <row r="9" spans="1:36" s="38" customFormat="1" ht="26.25">
      <c r="A9" s="13">
        <v>2020</v>
      </c>
      <c r="B9" s="21">
        <v>43891</v>
      </c>
      <c r="C9" s="21">
        <v>43921</v>
      </c>
      <c r="D9" s="13" t="s">
        <v>90</v>
      </c>
      <c r="E9" s="5" t="s">
        <v>191</v>
      </c>
      <c r="F9" s="7" t="s">
        <v>192</v>
      </c>
      <c r="G9" s="7" t="s">
        <v>242</v>
      </c>
      <c r="H9" s="6" t="s">
        <v>124</v>
      </c>
      <c r="I9" s="20" t="s">
        <v>179</v>
      </c>
      <c r="J9" s="10" t="s">
        <v>176</v>
      </c>
      <c r="K9" s="11" t="s">
        <v>177</v>
      </c>
      <c r="L9" s="13" t="s">
        <v>100</v>
      </c>
      <c r="M9" s="13" t="s">
        <v>114</v>
      </c>
      <c r="N9" s="13" t="s">
        <v>102</v>
      </c>
      <c r="O9" s="15">
        <v>0</v>
      </c>
      <c r="P9" s="16">
        <v>0</v>
      </c>
      <c r="Q9" s="13" t="s">
        <v>110</v>
      </c>
      <c r="R9" s="13" t="s">
        <v>111</v>
      </c>
      <c r="S9" s="8" t="s">
        <v>121</v>
      </c>
      <c r="T9" s="13" t="s">
        <v>110</v>
      </c>
      <c r="U9" s="13" t="s">
        <v>112</v>
      </c>
      <c r="V9" s="32" t="s">
        <v>112</v>
      </c>
      <c r="W9" s="33" t="s">
        <v>168</v>
      </c>
      <c r="X9" s="18">
        <v>43886</v>
      </c>
      <c r="Y9" s="18">
        <v>43886</v>
      </c>
      <c r="Z9" s="15" t="s">
        <v>178</v>
      </c>
      <c r="AA9" s="28">
        <v>400</v>
      </c>
      <c r="AB9" s="29"/>
      <c r="AC9" s="22">
        <v>43889</v>
      </c>
      <c r="AD9" s="44" t="s">
        <v>276</v>
      </c>
      <c r="AE9" s="46" t="s">
        <v>178</v>
      </c>
      <c r="AF9" s="44" t="s">
        <v>273</v>
      </c>
      <c r="AG9" s="40" t="s">
        <v>275</v>
      </c>
      <c r="AH9" s="18">
        <v>43921</v>
      </c>
      <c r="AI9" s="22">
        <v>43921</v>
      </c>
    </row>
    <row r="10" spans="1:36" s="38" customFormat="1" ht="26.25">
      <c r="A10" s="13">
        <v>2020</v>
      </c>
      <c r="B10" s="21">
        <v>43891</v>
      </c>
      <c r="C10" s="21">
        <v>43921</v>
      </c>
      <c r="D10" s="13" t="s">
        <v>98</v>
      </c>
      <c r="E10" s="5" t="s">
        <v>155</v>
      </c>
      <c r="F10" s="7" t="s">
        <v>144</v>
      </c>
      <c r="G10" s="7" t="s">
        <v>148</v>
      </c>
      <c r="H10" s="6" t="s">
        <v>133</v>
      </c>
      <c r="I10" s="20" t="s">
        <v>156</v>
      </c>
      <c r="J10" s="10" t="s">
        <v>154</v>
      </c>
      <c r="K10" s="11" t="s">
        <v>157</v>
      </c>
      <c r="L10" s="13" t="s">
        <v>100</v>
      </c>
      <c r="M10" s="13" t="s">
        <v>114</v>
      </c>
      <c r="N10" s="13" t="s">
        <v>102</v>
      </c>
      <c r="O10" s="15">
        <v>0</v>
      </c>
      <c r="P10" s="16">
        <v>0</v>
      </c>
      <c r="Q10" s="12" t="s">
        <v>110</v>
      </c>
      <c r="R10" s="12" t="s">
        <v>111</v>
      </c>
      <c r="S10" s="8" t="s">
        <v>134</v>
      </c>
      <c r="T10" s="13" t="s">
        <v>110</v>
      </c>
      <c r="U10" s="13" t="s">
        <v>112</v>
      </c>
      <c r="V10" s="32" t="s">
        <v>112</v>
      </c>
      <c r="W10" s="33" t="s">
        <v>168</v>
      </c>
      <c r="X10" s="18">
        <v>43887</v>
      </c>
      <c r="Y10" s="18">
        <v>43887</v>
      </c>
      <c r="Z10" s="15" t="s">
        <v>180</v>
      </c>
      <c r="AA10" s="28">
        <f>960+302+400</f>
        <v>1662</v>
      </c>
      <c r="AB10" s="29"/>
      <c r="AC10" s="22">
        <v>43888</v>
      </c>
      <c r="AD10" s="44" t="s">
        <v>276</v>
      </c>
      <c r="AE10" s="46" t="s">
        <v>180</v>
      </c>
      <c r="AF10" s="44" t="s">
        <v>273</v>
      </c>
      <c r="AG10" s="40" t="s">
        <v>275</v>
      </c>
      <c r="AH10" s="18">
        <v>43921</v>
      </c>
      <c r="AI10" s="22">
        <v>43921</v>
      </c>
    </row>
    <row r="11" spans="1:36" s="38" customFormat="1" ht="26.25">
      <c r="A11" s="13">
        <v>2020</v>
      </c>
      <c r="B11" s="21">
        <v>43891</v>
      </c>
      <c r="C11" s="21">
        <v>43921</v>
      </c>
      <c r="D11" s="12" t="s">
        <v>90</v>
      </c>
      <c r="E11" s="5" t="s">
        <v>181</v>
      </c>
      <c r="F11" s="7" t="s">
        <v>182</v>
      </c>
      <c r="G11" s="7" t="s">
        <v>107</v>
      </c>
      <c r="H11" s="6" t="s">
        <v>133</v>
      </c>
      <c r="I11" s="20" t="s">
        <v>183</v>
      </c>
      <c r="J11" s="10" t="s">
        <v>132</v>
      </c>
      <c r="K11" s="11" t="s">
        <v>184</v>
      </c>
      <c r="L11" s="13" t="s">
        <v>100</v>
      </c>
      <c r="M11" s="13" t="s">
        <v>114</v>
      </c>
      <c r="N11" s="13" t="s">
        <v>102</v>
      </c>
      <c r="O11" s="15">
        <v>0</v>
      </c>
      <c r="P11" s="16">
        <v>0</v>
      </c>
      <c r="Q11" s="12" t="s">
        <v>110</v>
      </c>
      <c r="R11" s="12" t="s">
        <v>111</v>
      </c>
      <c r="S11" s="8" t="s">
        <v>134</v>
      </c>
      <c r="T11" s="13" t="s">
        <v>110</v>
      </c>
      <c r="U11" s="13" t="s">
        <v>112</v>
      </c>
      <c r="V11" s="32" t="s">
        <v>112</v>
      </c>
      <c r="W11" s="33" t="s">
        <v>168</v>
      </c>
      <c r="X11" s="18">
        <v>43887</v>
      </c>
      <c r="Y11" s="18">
        <v>43887</v>
      </c>
      <c r="Z11" s="15" t="s">
        <v>185</v>
      </c>
      <c r="AA11" s="28">
        <v>400</v>
      </c>
      <c r="AB11" s="29"/>
      <c r="AC11" s="22">
        <v>43888</v>
      </c>
      <c r="AD11" s="44" t="s">
        <v>276</v>
      </c>
      <c r="AE11" s="46" t="s">
        <v>185</v>
      </c>
      <c r="AF11" s="44" t="s">
        <v>273</v>
      </c>
      <c r="AG11" s="40" t="s">
        <v>275</v>
      </c>
      <c r="AH11" s="18">
        <v>43921</v>
      </c>
      <c r="AI11" s="22">
        <v>43921</v>
      </c>
    </row>
    <row r="12" spans="1:36" s="38" customFormat="1" ht="26.25">
      <c r="A12" s="13">
        <v>2020</v>
      </c>
      <c r="B12" s="21">
        <v>43891</v>
      </c>
      <c r="C12" s="21">
        <v>43921</v>
      </c>
      <c r="D12" s="12" t="s">
        <v>90</v>
      </c>
      <c r="E12" s="5" t="s">
        <v>181</v>
      </c>
      <c r="F12" s="7" t="s">
        <v>182</v>
      </c>
      <c r="G12" s="7" t="s">
        <v>243</v>
      </c>
      <c r="H12" s="6" t="s">
        <v>133</v>
      </c>
      <c r="I12" s="20" t="s">
        <v>186</v>
      </c>
      <c r="J12" s="10" t="s">
        <v>187</v>
      </c>
      <c r="K12" s="11" t="s">
        <v>188</v>
      </c>
      <c r="L12" s="13" t="s">
        <v>100</v>
      </c>
      <c r="M12" s="13" t="s">
        <v>114</v>
      </c>
      <c r="N12" s="13" t="s">
        <v>102</v>
      </c>
      <c r="O12" s="15">
        <v>0</v>
      </c>
      <c r="P12" s="16">
        <v>0</v>
      </c>
      <c r="Q12" s="12" t="s">
        <v>110</v>
      </c>
      <c r="R12" s="12" t="s">
        <v>111</v>
      </c>
      <c r="S12" s="8" t="s">
        <v>134</v>
      </c>
      <c r="T12" s="13" t="s">
        <v>110</v>
      </c>
      <c r="U12" s="13" t="s">
        <v>112</v>
      </c>
      <c r="V12" s="32" t="s">
        <v>112</v>
      </c>
      <c r="W12" s="33" t="s">
        <v>189</v>
      </c>
      <c r="X12" s="18">
        <v>43887</v>
      </c>
      <c r="Y12" s="18">
        <v>43887</v>
      </c>
      <c r="Z12" s="15" t="s">
        <v>190</v>
      </c>
      <c r="AA12" s="28">
        <v>400</v>
      </c>
      <c r="AB12" s="29"/>
      <c r="AC12" s="22">
        <v>43888</v>
      </c>
      <c r="AD12" s="44" t="s">
        <v>276</v>
      </c>
      <c r="AE12" s="46" t="s">
        <v>190</v>
      </c>
      <c r="AF12" s="44" t="s">
        <v>273</v>
      </c>
      <c r="AG12" s="40" t="s">
        <v>275</v>
      </c>
      <c r="AH12" s="18">
        <v>43921</v>
      </c>
      <c r="AI12" s="22">
        <v>43921</v>
      </c>
    </row>
    <row r="13" spans="1:36" s="38" customFormat="1" ht="26.25">
      <c r="A13" s="13">
        <v>2020</v>
      </c>
      <c r="B13" s="21">
        <v>43891</v>
      </c>
      <c r="C13" s="21">
        <v>43921</v>
      </c>
      <c r="D13" s="12" t="s">
        <v>90</v>
      </c>
      <c r="E13" s="5" t="s">
        <v>191</v>
      </c>
      <c r="F13" s="7" t="s">
        <v>192</v>
      </c>
      <c r="G13" s="7" t="s">
        <v>123</v>
      </c>
      <c r="H13" s="6" t="s">
        <v>124</v>
      </c>
      <c r="I13" s="20" t="s">
        <v>193</v>
      </c>
      <c r="J13" s="10" t="s">
        <v>194</v>
      </c>
      <c r="K13" s="11" t="s">
        <v>195</v>
      </c>
      <c r="L13" s="13" t="s">
        <v>100</v>
      </c>
      <c r="M13" s="13" t="s">
        <v>114</v>
      </c>
      <c r="N13" s="13" t="s">
        <v>102</v>
      </c>
      <c r="O13" s="15">
        <v>0</v>
      </c>
      <c r="P13" s="16">
        <v>0</v>
      </c>
      <c r="Q13" s="12" t="s">
        <v>110</v>
      </c>
      <c r="R13" s="12" t="s">
        <v>111</v>
      </c>
      <c r="S13" s="8" t="s">
        <v>121</v>
      </c>
      <c r="T13" s="13" t="s">
        <v>110</v>
      </c>
      <c r="U13" s="13" t="s">
        <v>112</v>
      </c>
      <c r="V13" s="32" t="s">
        <v>112</v>
      </c>
      <c r="W13" s="33" t="s">
        <v>189</v>
      </c>
      <c r="X13" s="18">
        <v>43887</v>
      </c>
      <c r="Y13" s="18">
        <v>43887</v>
      </c>
      <c r="Z13" s="15" t="s">
        <v>196</v>
      </c>
      <c r="AA13" s="28">
        <v>400</v>
      </c>
      <c r="AB13" s="29"/>
      <c r="AC13" s="22">
        <v>43889</v>
      </c>
      <c r="AD13" s="44" t="s">
        <v>276</v>
      </c>
      <c r="AE13" s="46" t="s">
        <v>196</v>
      </c>
      <c r="AF13" s="44" t="s">
        <v>273</v>
      </c>
      <c r="AG13" s="40" t="s">
        <v>275</v>
      </c>
      <c r="AH13" s="18">
        <v>43921</v>
      </c>
      <c r="AI13" s="22">
        <v>43921</v>
      </c>
    </row>
    <row r="14" spans="1:36" s="38" customFormat="1" ht="26.25">
      <c r="A14" s="13">
        <v>2020</v>
      </c>
      <c r="B14" s="21">
        <v>43891</v>
      </c>
      <c r="C14" s="21">
        <v>43921</v>
      </c>
      <c r="D14" s="12" t="s">
        <v>90</v>
      </c>
      <c r="E14" s="5" t="s">
        <v>197</v>
      </c>
      <c r="F14" s="7" t="s">
        <v>198</v>
      </c>
      <c r="G14" s="7" t="s">
        <v>123</v>
      </c>
      <c r="H14" s="6" t="s">
        <v>199</v>
      </c>
      <c r="I14" s="20" t="s">
        <v>200</v>
      </c>
      <c r="J14" s="10" t="s">
        <v>201</v>
      </c>
      <c r="K14" s="11" t="s">
        <v>202</v>
      </c>
      <c r="L14" s="13" t="s">
        <v>100</v>
      </c>
      <c r="M14" s="13" t="s">
        <v>114</v>
      </c>
      <c r="N14" s="13" t="s">
        <v>102</v>
      </c>
      <c r="O14" s="15">
        <v>0</v>
      </c>
      <c r="P14" s="16">
        <v>0</v>
      </c>
      <c r="Q14" s="12" t="s">
        <v>110</v>
      </c>
      <c r="R14" s="12" t="s">
        <v>111</v>
      </c>
      <c r="S14" s="8" t="s">
        <v>140</v>
      </c>
      <c r="T14" s="13" t="s">
        <v>110</v>
      </c>
      <c r="U14" s="13" t="s">
        <v>112</v>
      </c>
      <c r="V14" s="32" t="s">
        <v>112</v>
      </c>
      <c r="W14" s="33" t="s">
        <v>189</v>
      </c>
      <c r="X14" s="18">
        <v>43887</v>
      </c>
      <c r="Y14" s="18">
        <v>43887</v>
      </c>
      <c r="Z14" s="15" t="s">
        <v>203</v>
      </c>
      <c r="AA14" s="28">
        <v>400</v>
      </c>
      <c r="AB14" s="29"/>
      <c r="AC14" s="22">
        <v>43888</v>
      </c>
      <c r="AD14" s="44" t="s">
        <v>276</v>
      </c>
      <c r="AE14" s="46" t="s">
        <v>203</v>
      </c>
      <c r="AF14" s="44" t="s">
        <v>273</v>
      </c>
      <c r="AG14" s="40" t="s">
        <v>275</v>
      </c>
      <c r="AH14" s="18">
        <v>43921</v>
      </c>
      <c r="AI14" s="22">
        <v>43921</v>
      </c>
    </row>
    <row r="15" spans="1:36" s="38" customFormat="1" ht="39">
      <c r="A15" s="13">
        <v>2020</v>
      </c>
      <c r="B15" s="21">
        <v>43891</v>
      </c>
      <c r="C15" s="21">
        <v>43921</v>
      </c>
      <c r="D15" s="13" t="s">
        <v>90</v>
      </c>
      <c r="E15" s="5" t="s">
        <v>126</v>
      </c>
      <c r="F15" s="7" t="s">
        <v>127</v>
      </c>
      <c r="G15" s="7" t="s">
        <v>107</v>
      </c>
      <c r="H15" s="6" t="s">
        <v>124</v>
      </c>
      <c r="I15" s="20" t="s">
        <v>128</v>
      </c>
      <c r="J15" s="10" t="s">
        <v>129</v>
      </c>
      <c r="K15" s="11" t="s">
        <v>125</v>
      </c>
      <c r="L15" s="13" t="s">
        <v>100</v>
      </c>
      <c r="M15" s="13" t="s">
        <v>114</v>
      </c>
      <c r="N15" s="13" t="s">
        <v>102</v>
      </c>
      <c r="O15" s="15">
        <v>0</v>
      </c>
      <c r="P15" s="16">
        <v>0</v>
      </c>
      <c r="Q15" s="13" t="s">
        <v>110</v>
      </c>
      <c r="R15" s="13" t="s">
        <v>111</v>
      </c>
      <c r="S15" s="8" t="s">
        <v>121</v>
      </c>
      <c r="T15" s="13" t="s">
        <v>110</v>
      </c>
      <c r="U15" s="13" t="s">
        <v>112</v>
      </c>
      <c r="V15" s="32" t="s">
        <v>112</v>
      </c>
      <c r="W15" s="33" t="s">
        <v>204</v>
      </c>
      <c r="X15" s="18">
        <v>43896</v>
      </c>
      <c r="Y15" s="18">
        <v>43896</v>
      </c>
      <c r="Z15" s="15" t="s">
        <v>205</v>
      </c>
      <c r="AA15" s="28">
        <f>1507+710+400</f>
        <v>2617</v>
      </c>
      <c r="AB15" s="29"/>
      <c r="AC15" s="22">
        <v>43899</v>
      </c>
      <c r="AD15" s="44" t="s">
        <v>276</v>
      </c>
      <c r="AE15" s="46" t="s">
        <v>205</v>
      </c>
      <c r="AF15" s="44" t="s">
        <v>273</v>
      </c>
      <c r="AG15" s="40" t="s">
        <v>275</v>
      </c>
      <c r="AH15" s="18">
        <v>43921</v>
      </c>
      <c r="AI15" s="22">
        <v>43921</v>
      </c>
    </row>
    <row r="16" spans="1:36" s="38" customFormat="1">
      <c r="A16" s="13">
        <v>2020</v>
      </c>
      <c r="B16" s="21">
        <v>43891</v>
      </c>
      <c r="C16" s="21">
        <v>43921</v>
      </c>
      <c r="D16" s="13" t="s">
        <v>90</v>
      </c>
      <c r="E16" s="5" t="s">
        <v>136</v>
      </c>
      <c r="F16" s="7" t="s">
        <v>137</v>
      </c>
      <c r="G16" s="7" t="s">
        <v>161</v>
      </c>
      <c r="H16" s="6" t="s">
        <v>108</v>
      </c>
      <c r="I16" s="20" t="s">
        <v>162</v>
      </c>
      <c r="J16" s="10" t="s">
        <v>163</v>
      </c>
      <c r="K16" s="11" t="s">
        <v>147</v>
      </c>
      <c r="L16" s="13" t="s">
        <v>100</v>
      </c>
      <c r="M16" s="13" t="s">
        <v>114</v>
      </c>
      <c r="N16" s="13" t="s">
        <v>102</v>
      </c>
      <c r="O16" s="15">
        <v>0</v>
      </c>
      <c r="P16" s="16">
        <v>0</v>
      </c>
      <c r="Q16" s="12" t="s">
        <v>110</v>
      </c>
      <c r="R16" s="12" t="s">
        <v>111</v>
      </c>
      <c r="S16" s="8" t="s">
        <v>113</v>
      </c>
      <c r="T16" s="13" t="s">
        <v>110</v>
      </c>
      <c r="U16" s="13" t="s">
        <v>112</v>
      </c>
      <c r="V16" s="32" t="s">
        <v>206</v>
      </c>
      <c r="W16" s="33" t="s">
        <v>207</v>
      </c>
      <c r="X16" s="18">
        <v>43902</v>
      </c>
      <c r="Y16" s="18">
        <v>43903</v>
      </c>
      <c r="Z16" s="15" t="s">
        <v>208</v>
      </c>
      <c r="AA16" s="28">
        <f>1995+710+1200</f>
        <v>3905</v>
      </c>
      <c r="AB16" s="29"/>
      <c r="AC16" s="22">
        <v>43908</v>
      </c>
      <c r="AD16" s="44" t="s">
        <v>276</v>
      </c>
      <c r="AE16" s="46" t="s">
        <v>208</v>
      </c>
      <c r="AF16" s="44" t="s">
        <v>273</v>
      </c>
      <c r="AG16" s="40" t="s">
        <v>275</v>
      </c>
      <c r="AH16" s="18">
        <v>43921</v>
      </c>
      <c r="AI16" s="22">
        <v>43921</v>
      </c>
    </row>
    <row r="17" spans="1:36" s="38" customFormat="1">
      <c r="A17" s="13">
        <v>2020</v>
      </c>
      <c r="B17" s="21">
        <v>43891</v>
      </c>
      <c r="C17" s="21">
        <v>43921</v>
      </c>
      <c r="D17" s="13" t="s">
        <v>90</v>
      </c>
      <c r="E17" s="5" t="s">
        <v>131</v>
      </c>
      <c r="F17" s="7" t="s">
        <v>130</v>
      </c>
      <c r="G17" s="7" t="s">
        <v>161</v>
      </c>
      <c r="H17" s="6" t="s">
        <v>108</v>
      </c>
      <c r="I17" s="20" t="s">
        <v>164</v>
      </c>
      <c r="J17" s="10" t="s">
        <v>165</v>
      </c>
      <c r="K17" s="11" t="s">
        <v>166</v>
      </c>
      <c r="L17" s="13" t="s">
        <v>100</v>
      </c>
      <c r="M17" s="13" t="s">
        <v>114</v>
      </c>
      <c r="N17" s="13" t="s">
        <v>102</v>
      </c>
      <c r="O17" s="15">
        <v>0</v>
      </c>
      <c r="P17" s="16">
        <v>0</v>
      </c>
      <c r="Q17" s="12" t="s">
        <v>110</v>
      </c>
      <c r="R17" s="12" t="s">
        <v>111</v>
      </c>
      <c r="S17" s="8" t="s">
        <v>113</v>
      </c>
      <c r="T17" s="13" t="s">
        <v>110</v>
      </c>
      <c r="U17" s="13" t="s">
        <v>112</v>
      </c>
      <c r="V17" s="32" t="s">
        <v>206</v>
      </c>
      <c r="W17" s="33" t="s">
        <v>207</v>
      </c>
      <c r="X17" s="18">
        <v>43902</v>
      </c>
      <c r="Y17" s="18">
        <v>43903</v>
      </c>
      <c r="Z17" s="15" t="s">
        <v>210</v>
      </c>
      <c r="AA17" s="28">
        <v>1200</v>
      </c>
      <c r="AB17" s="29"/>
      <c r="AC17" s="22">
        <v>43908</v>
      </c>
      <c r="AD17" s="44" t="s">
        <v>276</v>
      </c>
      <c r="AE17" s="46" t="s">
        <v>210</v>
      </c>
      <c r="AF17" s="44" t="s">
        <v>273</v>
      </c>
      <c r="AG17" s="40" t="s">
        <v>275</v>
      </c>
      <c r="AH17" s="18">
        <v>43921</v>
      </c>
      <c r="AI17" s="22">
        <v>43921</v>
      </c>
    </row>
    <row r="18" spans="1:36" s="38" customFormat="1" ht="26.25">
      <c r="A18" s="13">
        <v>2020</v>
      </c>
      <c r="B18" s="21">
        <v>43891</v>
      </c>
      <c r="C18" s="21">
        <v>43921</v>
      </c>
      <c r="D18" s="13" t="s">
        <v>90</v>
      </c>
      <c r="E18" s="5" t="s">
        <v>131</v>
      </c>
      <c r="F18" s="7" t="s">
        <v>130</v>
      </c>
      <c r="G18" s="7" t="s">
        <v>243</v>
      </c>
      <c r="H18" s="6" t="s">
        <v>108</v>
      </c>
      <c r="I18" s="20" t="s">
        <v>211</v>
      </c>
      <c r="J18" s="10" t="s">
        <v>212</v>
      </c>
      <c r="K18" s="11" t="s">
        <v>213</v>
      </c>
      <c r="L18" s="13" t="s">
        <v>100</v>
      </c>
      <c r="M18" s="13" t="s">
        <v>114</v>
      </c>
      <c r="N18" s="13" t="s">
        <v>102</v>
      </c>
      <c r="O18" s="15">
        <v>0</v>
      </c>
      <c r="P18" s="16">
        <v>0</v>
      </c>
      <c r="Q18" s="12" t="s">
        <v>110</v>
      </c>
      <c r="R18" s="12" t="s">
        <v>111</v>
      </c>
      <c r="S18" s="8" t="s">
        <v>113</v>
      </c>
      <c r="T18" s="13" t="s">
        <v>110</v>
      </c>
      <c r="U18" s="13" t="s">
        <v>112</v>
      </c>
      <c r="V18" s="32" t="s">
        <v>214</v>
      </c>
      <c r="W18" s="33" t="s">
        <v>215</v>
      </c>
      <c r="X18" s="18">
        <v>43902</v>
      </c>
      <c r="Y18" s="18">
        <v>43903</v>
      </c>
      <c r="Z18" s="15" t="s">
        <v>216</v>
      </c>
      <c r="AA18" s="28">
        <f>1566+710+1200</f>
        <v>3476</v>
      </c>
      <c r="AB18" s="29"/>
      <c r="AC18" s="22">
        <v>43910</v>
      </c>
      <c r="AD18" s="44" t="s">
        <v>276</v>
      </c>
      <c r="AE18" s="46" t="s">
        <v>216</v>
      </c>
      <c r="AF18" s="44" t="s">
        <v>273</v>
      </c>
      <c r="AG18" s="40" t="s">
        <v>275</v>
      </c>
      <c r="AH18" s="18">
        <v>43921</v>
      </c>
      <c r="AI18" s="22">
        <v>43921</v>
      </c>
    </row>
    <row r="19" spans="1:36" s="38" customFormat="1" ht="26.25">
      <c r="A19" s="13">
        <v>2020</v>
      </c>
      <c r="B19" s="21">
        <v>43891</v>
      </c>
      <c r="C19" s="21">
        <v>43921</v>
      </c>
      <c r="D19" s="13" t="s">
        <v>98</v>
      </c>
      <c r="E19" s="5" t="s">
        <v>244</v>
      </c>
      <c r="F19" s="7" t="s">
        <v>245</v>
      </c>
      <c r="G19" s="7" t="s">
        <v>242</v>
      </c>
      <c r="H19" s="6" t="s">
        <v>108</v>
      </c>
      <c r="I19" s="20" t="s">
        <v>217</v>
      </c>
      <c r="J19" s="10" t="s">
        <v>218</v>
      </c>
      <c r="K19" s="11" t="s">
        <v>219</v>
      </c>
      <c r="L19" s="13" t="s">
        <v>100</v>
      </c>
      <c r="M19" s="13" t="s">
        <v>114</v>
      </c>
      <c r="N19" s="13" t="s">
        <v>102</v>
      </c>
      <c r="O19" s="15">
        <v>0</v>
      </c>
      <c r="P19" s="16">
        <v>0</v>
      </c>
      <c r="Q19" s="12" t="s">
        <v>110</v>
      </c>
      <c r="R19" s="12" t="s">
        <v>111</v>
      </c>
      <c r="S19" s="8" t="s">
        <v>113</v>
      </c>
      <c r="T19" s="13" t="s">
        <v>110</v>
      </c>
      <c r="U19" s="13" t="s">
        <v>112</v>
      </c>
      <c r="V19" s="32" t="s">
        <v>214</v>
      </c>
      <c r="W19" s="33" t="s">
        <v>220</v>
      </c>
      <c r="X19" s="18">
        <v>43902</v>
      </c>
      <c r="Y19" s="18">
        <v>43903</v>
      </c>
      <c r="Z19" s="15" t="s">
        <v>221</v>
      </c>
      <c r="AA19" s="28">
        <v>1200</v>
      </c>
      <c r="AB19" s="29"/>
      <c r="AC19" s="22">
        <v>43910</v>
      </c>
      <c r="AD19" s="44" t="s">
        <v>276</v>
      </c>
      <c r="AE19" s="46" t="s">
        <v>221</v>
      </c>
      <c r="AF19" s="44" t="s">
        <v>273</v>
      </c>
      <c r="AG19" s="40" t="s">
        <v>275</v>
      </c>
      <c r="AH19" s="18">
        <v>43921</v>
      </c>
      <c r="AI19" s="22">
        <v>43921</v>
      </c>
    </row>
    <row r="20" spans="1:36" s="38" customFormat="1" ht="26.25">
      <c r="A20" s="13">
        <v>2020</v>
      </c>
      <c r="B20" s="21">
        <v>43891</v>
      </c>
      <c r="C20" s="21">
        <v>43921</v>
      </c>
      <c r="D20" s="13" t="s">
        <v>98</v>
      </c>
      <c r="E20" s="5" t="s">
        <v>246</v>
      </c>
      <c r="F20" s="7" t="s">
        <v>247</v>
      </c>
      <c r="G20" s="7" t="s">
        <v>107</v>
      </c>
      <c r="H20" s="6" t="s">
        <v>108</v>
      </c>
      <c r="I20" s="20" t="s">
        <v>222</v>
      </c>
      <c r="J20" s="10" t="s">
        <v>223</v>
      </c>
      <c r="K20" s="11" t="s">
        <v>224</v>
      </c>
      <c r="L20" s="13" t="s">
        <v>100</v>
      </c>
      <c r="M20" s="13" t="s">
        <v>114</v>
      </c>
      <c r="N20" s="13" t="s">
        <v>102</v>
      </c>
      <c r="O20" s="15">
        <v>0</v>
      </c>
      <c r="P20" s="16">
        <v>0</v>
      </c>
      <c r="Q20" s="12" t="s">
        <v>110</v>
      </c>
      <c r="R20" s="12" t="s">
        <v>111</v>
      </c>
      <c r="S20" s="8" t="s">
        <v>113</v>
      </c>
      <c r="T20" s="13" t="s">
        <v>110</v>
      </c>
      <c r="U20" s="13" t="s">
        <v>112</v>
      </c>
      <c r="V20" s="32" t="s">
        <v>214</v>
      </c>
      <c r="W20" s="33" t="s">
        <v>225</v>
      </c>
      <c r="X20" s="18">
        <v>43902</v>
      </c>
      <c r="Y20" s="18">
        <v>43903</v>
      </c>
      <c r="Z20" s="15" t="s">
        <v>226</v>
      </c>
      <c r="AA20" s="28">
        <v>1200</v>
      </c>
      <c r="AB20" s="29"/>
      <c r="AC20" s="22">
        <v>43910</v>
      </c>
      <c r="AD20" s="44" t="s">
        <v>276</v>
      </c>
      <c r="AE20" s="46" t="s">
        <v>226</v>
      </c>
      <c r="AF20" s="44" t="s">
        <v>273</v>
      </c>
      <c r="AG20" s="40" t="s">
        <v>275</v>
      </c>
      <c r="AH20" s="18">
        <v>43921</v>
      </c>
      <c r="AI20" s="22">
        <v>43921</v>
      </c>
    </row>
    <row r="21" spans="1:36" s="38" customFormat="1">
      <c r="A21" s="13">
        <v>2020</v>
      </c>
      <c r="B21" s="21">
        <v>43891</v>
      </c>
      <c r="C21" s="21">
        <v>43921</v>
      </c>
      <c r="D21" s="13" t="s">
        <v>90</v>
      </c>
      <c r="E21" s="5" t="s">
        <v>131</v>
      </c>
      <c r="F21" s="7" t="s">
        <v>130</v>
      </c>
      <c r="G21" s="7" t="s">
        <v>242</v>
      </c>
      <c r="H21" s="6" t="s">
        <v>108</v>
      </c>
      <c r="I21" s="20" t="s">
        <v>227</v>
      </c>
      <c r="J21" s="10" t="s">
        <v>228</v>
      </c>
      <c r="K21" s="11" t="s">
        <v>229</v>
      </c>
      <c r="L21" s="13" t="s">
        <v>100</v>
      </c>
      <c r="M21" s="13" t="s">
        <v>114</v>
      </c>
      <c r="N21" s="13" t="s">
        <v>102</v>
      </c>
      <c r="O21" s="15">
        <v>0</v>
      </c>
      <c r="P21" s="16">
        <v>0</v>
      </c>
      <c r="Q21" s="12" t="s">
        <v>110</v>
      </c>
      <c r="R21" s="12" t="s">
        <v>111</v>
      </c>
      <c r="S21" s="8" t="s">
        <v>113</v>
      </c>
      <c r="T21" s="13" t="s">
        <v>110</v>
      </c>
      <c r="U21" s="13" t="s">
        <v>112</v>
      </c>
      <c r="V21" s="32" t="s">
        <v>214</v>
      </c>
      <c r="W21" s="33" t="s">
        <v>220</v>
      </c>
      <c r="X21" s="18">
        <v>43902</v>
      </c>
      <c r="Y21" s="18">
        <v>43903</v>
      </c>
      <c r="Z21" s="15" t="s">
        <v>230</v>
      </c>
      <c r="AA21" s="28">
        <v>1200</v>
      </c>
      <c r="AB21" s="29"/>
      <c r="AC21" s="22">
        <v>43913</v>
      </c>
      <c r="AD21" s="44" t="s">
        <v>276</v>
      </c>
      <c r="AE21" s="46" t="s">
        <v>230</v>
      </c>
      <c r="AF21" s="44" t="s">
        <v>273</v>
      </c>
      <c r="AG21" s="40" t="s">
        <v>275</v>
      </c>
      <c r="AH21" s="18">
        <v>43921</v>
      </c>
      <c r="AI21" s="22">
        <v>43921</v>
      </c>
    </row>
    <row r="22" spans="1:36" s="38" customFormat="1">
      <c r="A22" s="13">
        <v>2020</v>
      </c>
      <c r="B22" s="21">
        <v>43891</v>
      </c>
      <c r="C22" s="21">
        <v>43921</v>
      </c>
      <c r="D22" s="12" t="s">
        <v>90</v>
      </c>
      <c r="E22" s="5" t="s">
        <v>141</v>
      </c>
      <c r="F22" s="7" t="s">
        <v>142</v>
      </c>
      <c r="G22" s="7" t="s">
        <v>123</v>
      </c>
      <c r="H22" s="6" t="s">
        <v>108</v>
      </c>
      <c r="I22" s="20" t="s">
        <v>152</v>
      </c>
      <c r="J22" s="10" t="s">
        <v>153</v>
      </c>
      <c r="K22" s="11" t="s">
        <v>154</v>
      </c>
      <c r="L22" s="12" t="s">
        <v>100</v>
      </c>
      <c r="M22" s="12" t="s">
        <v>114</v>
      </c>
      <c r="N22" s="12" t="s">
        <v>102</v>
      </c>
      <c r="O22" s="15">
        <v>0</v>
      </c>
      <c r="P22" s="16">
        <v>0</v>
      </c>
      <c r="Q22" s="12" t="s">
        <v>110</v>
      </c>
      <c r="R22" s="12" t="s">
        <v>111</v>
      </c>
      <c r="S22" s="8" t="s">
        <v>113</v>
      </c>
      <c r="T22" s="12" t="s">
        <v>110</v>
      </c>
      <c r="U22" s="12" t="s">
        <v>112</v>
      </c>
      <c r="V22" s="32" t="s">
        <v>143</v>
      </c>
      <c r="W22" s="33" t="s">
        <v>231</v>
      </c>
      <c r="X22" s="18">
        <v>43907</v>
      </c>
      <c r="Y22" s="18">
        <v>43907</v>
      </c>
      <c r="Z22" s="15" t="s">
        <v>232</v>
      </c>
      <c r="AA22" s="28">
        <v>475</v>
      </c>
      <c r="AB22" s="29"/>
      <c r="AC22" s="22">
        <v>43910</v>
      </c>
      <c r="AD22" s="44" t="s">
        <v>276</v>
      </c>
      <c r="AE22" s="46" t="s">
        <v>232</v>
      </c>
      <c r="AF22" s="44" t="s">
        <v>273</v>
      </c>
      <c r="AG22" s="40" t="s">
        <v>275</v>
      </c>
      <c r="AH22" s="18">
        <v>43921</v>
      </c>
      <c r="AI22" s="22">
        <v>43921</v>
      </c>
    </row>
    <row r="23" spans="1:36" s="38" customFormat="1" ht="26.25">
      <c r="A23" s="13">
        <v>2020</v>
      </c>
      <c r="B23" s="21">
        <v>43891</v>
      </c>
      <c r="C23" s="21">
        <v>43921</v>
      </c>
      <c r="D23" s="13" t="s">
        <v>98</v>
      </c>
      <c r="E23" s="23" t="s">
        <v>138</v>
      </c>
      <c r="F23" s="25" t="s">
        <v>144</v>
      </c>
      <c r="G23" s="9" t="s">
        <v>145</v>
      </c>
      <c r="H23" s="6" t="s">
        <v>108</v>
      </c>
      <c r="I23" s="20" t="s">
        <v>146</v>
      </c>
      <c r="J23" s="11" t="s">
        <v>139</v>
      </c>
      <c r="K23" s="11" t="s">
        <v>139</v>
      </c>
      <c r="L23" s="13" t="s">
        <v>100</v>
      </c>
      <c r="M23" s="13" t="s">
        <v>114</v>
      </c>
      <c r="N23" s="13" t="s">
        <v>102</v>
      </c>
      <c r="O23" s="15">
        <v>0</v>
      </c>
      <c r="P23" s="16">
        <v>0</v>
      </c>
      <c r="Q23" s="12" t="s">
        <v>110</v>
      </c>
      <c r="R23" s="12" t="s">
        <v>111</v>
      </c>
      <c r="S23" s="8" t="s">
        <v>113</v>
      </c>
      <c r="T23" s="13" t="s">
        <v>110</v>
      </c>
      <c r="U23" s="13" t="s">
        <v>112</v>
      </c>
      <c r="V23" s="32" t="s">
        <v>233</v>
      </c>
      <c r="W23" s="33" t="s">
        <v>234</v>
      </c>
      <c r="X23" s="18">
        <v>43907</v>
      </c>
      <c r="Y23" s="18">
        <v>43907</v>
      </c>
      <c r="Z23" s="15" t="s">
        <v>235</v>
      </c>
      <c r="AA23" s="28">
        <v>502</v>
      </c>
      <c r="AB23" s="29"/>
      <c r="AC23" s="22">
        <v>43907</v>
      </c>
      <c r="AD23" s="44" t="s">
        <v>276</v>
      </c>
      <c r="AE23" s="46" t="s">
        <v>235</v>
      </c>
      <c r="AF23" s="44" t="s">
        <v>273</v>
      </c>
      <c r="AG23" s="40" t="s">
        <v>275</v>
      </c>
      <c r="AH23" s="18">
        <v>43921</v>
      </c>
      <c r="AI23" s="22">
        <v>43921</v>
      </c>
    </row>
    <row r="24" spans="1:36" s="38" customFormat="1" ht="26.25">
      <c r="A24" s="13">
        <v>2020</v>
      </c>
      <c r="B24" s="21">
        <v>43891</v>
      </c>
      <c r="C24" s="21">
        <v>43921</v>
      </c>
      <c r="D24" s="13" t="s">
        <v>98</v>
      </c>
      <c r="E24" s="23" t="s">
        <v>138</v>
      </c>
      <c r="F24" s="25" t="s">
        <v>144</v>
      </c>
      <c r="G24" s="9" t="s">
        <v>145</v>
      </c>
      <c r="H24" s="6" t="s">
        <v>108</v>
      </c>
      <c r="I24" s="20" t="s">
        <v>146</v>
      </c>
      <c r="J24" s="11" t="s">
        <v>139</v>
      </c>
      <c r="K24" s="11" t="s">
        <v>139</v>
      </c>
      <c r="L24" s="13" t="s">
        <v>100</v>
      </c>
      <c r="M24" s="13" t="s">
        <v>114</v>
      </c>
      <c r="N24" s="13" t="s">
        <v>102</v>
      </c>
      <c r="O24" s="15">
        <v>0</v>
      </c>
      <c r="P24" s="16">
        <v>0</v>
      </c>
      <c r="Q24" s="12" t="s">
        <v>110</v>
      </c>
      <c r="R24" s="12" t="s">
        <v>111</v>
      </c>
      <c r="S24" s="8" t="s">
        <v>113</v>
      </c>
      <c r="T24" s="13" t="s">
        <v>110</v>
      </c>
      <c r="U24" s="13" t="s">
        <v>112</v>
      </c>
      <c r="V24" s="32" t="s">
        <v>135</v>
      </c>
      <c r="W24" s="33" t="s">
        <v>234</v>
      </c>
      <c r="X24" s="18">
        <v>43909</v>
      </c>
      <c r="Y24" s="18">
        <v>43909</v>
      </c>
      <c r="Z24" s="15" t="s">
        <v>236</v>
      </c>
      <c r="AA24" s="28">
        <v>274</v>
      </c>
      <c r="AB24" s="29"/>
      <c r="AC24" s="22">
        <v>43909</v>
      </c>
      <c r="AD24" s="44" t="s">
        <v>276</v>
      </c>
      <c r="AE24" s="46" t="s">
        <v>236</v>
      </c>
      <c r="AF24" s="44" t="s">
        <v>273</v>
      </c>
      <c r="AG24" s="40" t="s">
        <v>275</v>
      </c>
      <c r="AH24" s="18">
        <v>43921</v>
      </c>
      <c r="AI24" s="22">
        <v>43921</v>
      </c>
    </row>
    <row r="25" spans="1:36" s="38" customFormat="1" ht="26.25">
      <c r="A25" s="13">
        <v>2020</v>
      </c>
      <c r="B25" s="21">
        <v>43891</v>
      </c>
      <c r="C25" s="21">
        <v>43921</v>
      </c>
      <c r="D25" s="13" t="s">
        <v>90</v>
      </c>
      <c r="E25" s="5" t="s">
        <v>150</v>
      </c>
      <c r="F25" s="7" t="s">
        <v>151</v>
      </c>
      <c r="G25" s="7" t="s">
        <v>158</v>
      </c>
      <c r="H25" s="6" t="s">
        <v>124</v>
      </c>
      <c r="I25" s="20" t="s">
        <v>159</v>
      </c>
      <c r="J25" s="10" t="s">
        <v>160</v>
      </c>
      <c r="K25" s="11" t="s">
        <v>109</v>
      </c>
      <c r="L25" s="13" t="s">
        <v>100</v>
      </c>
      <c r="M25" s="13" t="s">
        <v>114</v>
      </c>
      <c r="N25" s="13" t="s">
        <v>102</v>
      </c>
      <c r="O25" s="15">
        <v>0</v>
      </c>
      <c r="P25" s="16">
        <v>0</v>
      </c>
      <c r="Q25" s="13" t="s">
        <v>110</v>
      </c>
      <c r="R25" s="13" t="s">
        <v>111</v>
      </c>
      <c r="S25" s="8" t="s">
        <v>121</v>
      </c>
      <c r="T25" s="13" t="s">
        <v>110</v>
      </c>
      <c r="U25" s="13" t="s">
        <v>112</v>
      </c>
      <c r="V25" s="32" t="s">
        <v>167</v>
      </c>
      <c r="W25" s="33" t="s">
        <v>238</v>
      </c>
      <c r="X25" s="18">
        <v>43887</v>
      </c>
      <c r="Y25" s="18">
        <v>43887</v>
      </c>
      <c r="Z25" s="15" t="s">
        <v>239</v>
      </c>
      <c r="AA25" s="28">
        <f>458+135</f>
        <v>593</v>
      </c>
      <c r="AB25" s="29"/>
      <c r="AC25" s="22">
        <v>43892</v>
      </c>
      <c r="AD25" s="44" t="s">
        <v>276</v>
      </c>
      <c r="AE25" s="46" t="s">
        <v>239</v>
      </c>
      <c r="AF25" s="44" t="s">
        <v>273</v>
      </c>
      <c r="AG25" s="40" t="s">
        <v>275</v>
      </c>
      <c r="AH25" s="18">
        <v>43921</v>
      </c>
      <c r="AI25" s="22">
        <v>43921</v>
      </c>
    </row>
    <row r="26" spans="1:36" s="38" customFormat="1" ht="26.25">
      <c r="A26" s="13">
        <v>2020</v>
      </c>
      <c r="B26" s="21">
        <v>43891</v>
      </c>
      <c r="C26" s="21">
        <v>43921</v>
      </c>
      <c r="D26" s="13" t="s">
        <v>90</v>
      </c>
      <c r="E26" s="5" t="s">
        <v>150</v>
      </c>
      <c r="F26" s="7" t="s">
        <v>151</v>
      </c>
      <c r="G26" s="7" t="s">
        <v>158</v>
      </c>
      <c r="H26" s="6" t="s">
        <v>124</v>
      </c>
      <c r="I26" s="20" t="s">
        <v>159</v>
      </c>
      <c r="J26" s="10" t="s">
        <v>160</v>
      </c>
      <c r="K26" s="11" t="s">
        <v>109</v>
      </c>
      <c r="L26" s="13" t="s">
        <v>100</v>
      </c>
      <c r="M26" s="13" t="s">
        <v>114</v>
      </c>
      <c r="N26" s="13" t="s">
        <v>102</v>
      </c>
      <c r="O26" s="15">
        <v>0</v>
      </c>
      <c r="P26" s="16">
        <v>0</v>
      </c>
      <c r="Q26" s="13" t="s">
        <v>110</v>
      </c>
      <c r="R26" s="13" t="s">
        <v>111</v>
      </c>
      <c r="S26" s="8" t="s">
        <v>121</v>
      </c>
      <c r="T26" s="13" t="s">
        <v>110</v>
      </c>
      <c r="U26" s="13" t="s">
        <v>112</v>
      </c>
      <c r="V26" s="32" t="s">
        <v>237</v>
      </c>
      <c r="W26" s="33" t="s">
        <v>238</v>
      </c>
      <c r="X26" s="18">
        <v>43888</v>
      </c>
      <c r="Y26" s="18">
        <v>43888</v>
      </c>
      <c r="Z26" s="15" t="s">
        <v>240</v>
      </c>
      <c r="AA26" s="28">
        <f>526+135</f>
        <v>661</v>
      </c>
      <c r="AB26" s="29"/>
      <c r="AC26" s="22">
        <v>43892</v>
      </c>
      <c r="AD26" s="44" t="s">
        <v>276</v>
      </c>
      <c r="AE26" s="46" t="s">
        <v>240</v>
      </c>
      <c r="AF26" s="44" t="s">
        <v>273</v>
      </c>
      <c r="AG26" s="40" t="s">
        <v>275</v>
      </c>
      <c r="AH26" s="18">
        <v>43921</v>
      </c>
      <c r="AI26" s="22">
        <v>43921</v>
      </c>
    </row>
    <row r="27" spans="1:36" s="38" customFormat="1" ht="26.25">
      <c r="A27" s="13">
        <v>2020</v>
      </c>
      <c r="B27" s="21">
        <v>43891</v>
      </c>
      <c r="C27" s="21">
        <v>43921</v>
      </c>
      <c r="D27" s="13" t="s">
        <v>90</v>
      </c>
      <c r="E27" s="5" t="s">
        <v>150</v>
      </c>
      <c r="F27" s="7" t="s">
        <v>151</v>
      </c>
      <c r="G27" s="7" t="s">
        <v>158</v>
      </c>
      <c r="H27" s="6" t="s">
        <v>124</v>
      </c>
      <c r="I27" s="20" t="s">
        <v>159</v>
      </c>
      <c r="J27" s="10" t="s">
        <v>160</v>
      </c>
      <c r="K27" s="11" t="s">
        <v>109</v>
      </c>
      <c r="L27" s="13" t="s">
        <v>100</v>
      </c>
      <c r="M27" s="13" t="s">
        <v>114</v>
      </c>
      <c r="N27" s="13" t="s">
        <v>102</v>
      </c>
      <c r="O27" s="15">
        <v>0</v>
      </c>
      <c r="P27" s="16">
        <v>0</v>
      </c>
      <c r="Q27" s="13" t="s">
        <v>110</v>
      </c>
      <c r="R27" s="13" t="s">
        <v>111</v>
      </c>
      <c r="S27" s="8" t="s">
        <v>121</v>
      </c>
      <c r="T27" s="13" t="s">
        <v>110</v>
      </c>
      <c r="U27" s="13" t="s">
        <v>112</v>
      </c>
      <c r="V27" s="32" t="s">
        <v>237</v>
      </c>
      <c r="W27" s="33" t="s">
        <v>238</v>
      </c>
      <c r="X27" s="18">
        <v>43893</v>
      </c>
      <c r="Y27" s="18">
        <v>43893</v>
      </c>
      <c r="Z27" s="15" t="s">
        <v>241</v>
      </c>
      <c r="AA27" s="28">
        <f>534+135</f>
        <v>669</v>
      </c>
      <c r="AB27" s="29"/>
      <c r="AC27" s="22">
        <v>43896</v>
      </c>
      <c r="AD27" s="44" t="s">
        <v>276</v>
      </c>
      <c r="AE27" s="46" t="s">
        <v>241</v>
      </c>
      <c r="AF27" s="44" t="s">
        <v>273</v>
      </c>
      <c r="AG27" s="40" t="s">
        <v>275</v>
      </c>
      <c r="AH27" s="18">
        <v>43921</v>
      </c>
      <c r="AI27" s="22">
        <v>43921</v>
      </c>
      <c r="AJ27" s="39"/>
    </row>
    <row r="28" spans="1:36" s="38" customFormat="1">
      <c r="A28" s="13">
        <v>2020</v>
      </c>
      <c r="B28" s="21">
        <v>43891</v>
      </c>
      <c r="C28" s="21">
        <v>43921</v>
      </c>
      <c r="D28" s="13" t="s">
        <v>90</v>
      </c>
      <c r="E28" s="5" t="s">
        <v>181</v>
      </c>
      <c r="F28" s="7" t="s">
        <v>182</v>
      </c>
      <c r="G28" s="7" t="s">
        <v>148</v>
      </c>
      <c r="H28" s="6" t="s">
        <v>108</v>
      </c>
      <c r="I28" s="20" t="s">
        <v>248</v>
      </c>
      <c r="J28" s="10" t="s">
        <v>249</v>
      </c>
      <c r="K28" s="11" t="s">
        <v>250</v>
      </c>
      <c r="L28" s="13" t="s">
        <v>100</v>
      </c>
      <c r="M28" s="13" t="s">
        <v>114</v>
      </c>
      <c r="N28" s="13" t="s">
        <v>102</v>
      </c>
      <c r="O28" s="15">
        <v>0</v>
      </c>
      <c r="P28" s="16">
        <v>0</v>
      </c>
      <c r="Q28" s="13" t="s">
        <v>110</v>
      </c>
      <c r="R28" s="13" t="s">
        <v>111</v>
      </c>
      <c r="S28" s="8" t="s">
        <v>113</v>
      </c>
      <c r="T28" s="13" t="s">
        <v>110</v>
      </c>
      <c r="U28" s="13" t="s">
        <v>112</v>
      </c>
      <c r="V28" s="32" t="s">
        <v>122</v>
      </c>
      <c r="W28" s="33" t="s">
        <v>251</v>
      </c>
      <c r="X28" s="18">
        <v>43895</v>
      </c>
      <c r="Y28" s="18">
        <v>43895</v>
      </c>
      <c r="Z28" s="15" t="s">
        <v>252</v>
      </c>
      <c r="AA28" s="28">
        <v>312</v>
      </c>
      <c r="AB28" s="29"/>
      <c r="AC28" s="22">
        <v>43899</v>
      </c>
      <c r="AD28" s="44" t="s">
        <v>276</v>
      </c>
      <c r="AE28" s="46" t="s">
        <v>252</v>
      </c>
      <c r="AF28" s="44" t="s">
        <v>273</v>
      </c>
      <c r="AG28" s="40" t="s">
        <v>275</v>
      </c>
      <c r="AH28" s="18">
        <v>43921</v>
      </c>
      <c r="AI28" s="22">
        <v>43921</v>
      </c>
    </row>
    <row r="29" spans="1:36" s="38" customFormat="1">
      <c r="A29" s="13">
        <v>2020</v>
      </c>
      <c r="B29" s="21">
        <v>43891</v>
      </c>
      <c r="C29" s="21">
        <v>43921</v>
      </c>
      <c r="D29" s="12" t="s">
        <v>90</v>
      </c>
      <c r="E29" s="5" t="s">
        <v>141</v>
      </c>
      <c r="F29" s="7" t="s">
        <v>142</v>
      </c>
      <c r="G29" s="7" t="s">
        <v>123</v>
      </c>
      <c r="H29" s="6" t="s">
        <v>108</v>
      </c>
      <c r="I29" s="20" t="s">
        <v>152</v>
      </c>
      <c r="J29" s="10" t="s">
        <v>153</v>
      </c>
      <c r="K29" s="11" t="s">
        <v>154</v>
      </c>
      <c r="L29" s="12" t="s">
        <v>100</v>
      </c>
      <c r="M29" s="12" t="s">
        <v>114</v>
      </c>
      <c r="N29" s="12" t="s">
        <v>102</v>
      </c>
      <c r="O29" s="15">
        <v>0</v>
      </c>
      <c r="P29" s="16">
        <v>0</v>
      </c>
      <c r="Q29" s="12" t="s">
        <v>110</v>
      </c>
      <c r="R29" s="12" t="s">
        <v>111</v>
      </c>
      <c r="S29" s="8" t="s">
        <v>113</v>
      </c>
      <c r="T29" s="12" t="s">
        <v>110</v>
      </c>
      <c r="U29" s="12" t="s">
        <v>112</v>
      </c>
      <c r="V29" s="32" t="s">
        <v>149</v>
      </c>
      <c r="W29" s="33" t="s">
        <v>231</v>
      </c>
      <c r="X29" s="18">
        <v>43896</v>
      </c>
      <c r="Y29" s="18">
        <v>43896</v>
      </c>
      <c r="Z29" s="15" t="s">
        <v>253</v>
      </c>
      <c r="AA29" s="28">
        <f>357+135</f>
        <v>492</v>
      </c>
      <c r="AB29" s="29">
        <v>2.76</v>
      </c>
      <c r="AC29" s="22">
        <v>43903</v>
      </c>
      <c r="AD29" s="44" t="s">
        <v>276</v>
      </c>
      <c r="AE29" s="46" t="s">
        <v>253</v>
      </c>
      <c r="AF29" s="44" t="s">
        <v>273</v>
      </c>
      <c r="AG29" s="40" t="s">
        <v>275</v>
      </c>
      <c r="AH29" s="18">
        <v>43921</v>
      </c>
      <c r="AI29" s="22">
        <v>43921</v>
      </c>
    </row>
    <row r="30" spans="1:36" s="38" customFormat="1">
      <c r="A30" s="13">
        <v>2020</v>
      </c>
      <c r="B30" s="21">
        <v>43891</v>
      </c>
      <c r="C30" s="21">
        <v>43921</v>
      </c>
      <c r="D30" s="12" t="s">
        <v>90</v>
      </c>
      <c r="E30" s="5" t="s">
        <v>191</v>
      </c>
      <c r="F30" s="7" t="s">
        <v>192</v>
      </c>
      <c r="G30" s="7" t="s">
        <v>242</v>
      </c>
      <c r="H30" s="6" t="s">
        <v>108</v>
      </c>
      <c r="I30" s="20" t="s">
        <v>254</v>
      </c>
      <c r="J30" s="10" t="s">
        <v>255</v>
      </c>
      <c r="K30" s="11" t="s">
        <v>256</v>
      </c>
      <c r="L30" s="12" t="s">
        <v>100</v>
      </c>
      <c r="M30" s="12" t="s">
        <v>114</v>
      </c>
      <c r="N30" s="12" t="s">
        <v>102</v>
      </c>
      <c r="O30" s="15">
        <v>0</v>
      </c>
      <c r="P30" s="16">
        <v>0</v>
      </c>
      <c r="Q30" s="12" t="s">
        <v>110</v>
      </c>
      <c r="R30" s="12" t="s">
        <v>111</v>
      </c>
      <c r="S30" s="8" t="s">
        <v>113</v>
      </c>
      <c r="T30" s="12" t="s">
        <v>110</v>
      </c>
      <c r="U30" s="12" t="s">
        <v>112</v>
      </c>
      <c r="V30" s="32" t="s">
        <v>122</v>
      </c>
      <c r="W30" s="33" t="s">
        <v>257</v>
      </c>
      <c r="X30" s="18">
        <v>43894</v>
      </c>
      <c r="Y30" s="18">
        <v>43894</v>
      </c>
      <c r="Z30" s="15" t="s">
        <v>258</v>
      </c>
      <c r="AA30" s="28">
        <v>314</v>
      </c>
      <c r="AB30" s="29"/>
      <c r="AC30" s="22">
        <v>43899</v>
      </c>
      <c r="AD30" s="44" t="s">
        <v>276</v>
      </c>
      <c r="AE30" s="46" t="s">
        <v>258</v>
      </c>
      <c r="AF30" s="44" t="s">
        <v>273</v>
      </c>
      <c r="AG30" s="40" t="s">
        <v>275</v>
      </c>
      <c r="AH30" s="18">
        <v>43921</v>
      </c>
      <c r="AI30" s="22">
        <v>43921</v>
      </c>
    </row>
    <row r="31" spans="1:36" s="38" customFormat="1">
      <c r="A31" s="13">
        <v>2020</v>
      </c>
      <c r="B31" s="21">
        <v>43891</v>
      </c>
      <c r="C31" s="21">
        <v>43921</v>
      </c>
      <c r="D31" s="12" t="s">
        <v>90</v>
      </c>
      <c r="E31" s="5" t="s">
        <v>136</v>
      </c>
      <c r="F31" s="7" t="s">
        <v>137</v>
      </c>
      <c r="G31" s="7" t="s">
        <v>243</v>
      </c>
      <c r="H31" s="6" t="s">
        <v>108</v>
      </c>
      <c r="I31" s="20" t="s">
        <v>259</v>
      </c>
      <c r="J31" s="10" t="s">
        <v>109</v>
      </c>
      <c r="K31" s="11" t="s">
        <v>260</v>
      </c>
      <c r="L31" s="12" t="s">
        <v>100</v>
      </c>
      <c r="M31" s="12" t="s">
        <v>114</v>
      </c>
      <c r="N31" s="12" t="s">
        <v>102</v>
      </c>
      <c r="O31" s="15">
        <v>0</v>
      </c>
      <c r="P31" s="16">
        <v>0</v>
      </c>
      <c r="Q31" s="12" t="s">
        <v>110</v>
      </c>
      <c r="R31" s="12" t="s">
        <v>111</v>
      </c>
      <c r="S31" s="8" t="s">
        <v>113</v>
      </c>
      <c r="T31" s="12" t="s">
        <v>110</v>
      </c>
      <c r="U31" s="12" t="s">
        <v>112</v>
      </c>
      <c r="V31" s="32" t="s">
        <v>261</v>
      </c>
      <c r="W31" s="33" t="s">
        <v>262</v>
      </c>
      <c r="X31" s="18">
        <v>43902</v>
      </c>
      <c r="Y31" s="18">
        <v>43902</v>
      </c>
      <c r="Z31" s="15" t="s">
        <v>263</v>
      </c>
      <c r="AA31" s="28">
        <v>245</v>
      </c>
      <c r="AB31" s="29"/>
      <c r="AC31" s="22">
        <v>43907</v>
      </c>
      <c r="AD31" s="44" t="s">
        <v>276</v>
      </c>
      <c r="AE31" s="46" t="s">
        <v>263</v>
      </c>
      <c r="AF31" s="44" t="s">
        <v>273</v>
      </c>
      <c r="AG31" s="40" t="s">
        <v>275</v>
      </c>
      <c r="AH31" s="18">
        <v>43921</v>
      </c>
      <c r="AI31" s="22">
        <v>43921</v>
      </c>
    </row>
    <row r="32" spans="1:36" s="38" customFormat="1">
      <c r="A32" s="13">
        <v>2020</v>
      </c>
      <c r="B32" s="21">
        <v>43891</v>
      </c>
      <c r="C32" s="21">
        <v>43921</v>
      </c>
      <c r="D32" s="12" t="s">
        <v>98</v>
      </c>
      <c r="E32" s="5" t="s">
        <v>264</v>
      </c>
      <c r="F32" s="7" t="s">
        <v>144</v>
      </c>
      <c r="G32" s="7" t="s">
        <v>242</v>
      </c>
      <c r="H32" s="6" t="s">
        <v>133</v>
      </c>
      <c r="I32" s="20" t="s">
        <v>265</v>
      </c>
      <c r="J32" s="10" t="s">
        <v>266</v>
      </c>
      <c r="K32" s="11" t="s">
        <v>267</v>
      </c>
      <c r="L32" s="12" t="s">
        <v>100</v>
      </c>
      <c r="M32" s="12" t="s">
        <v>114</v>
      </c>
      <c r="N32" s="12" t="s">
        <v>102</v>
      </c>
      <c r="O32" s="15">
        <v>0</v>
      </c>
      <c r="P32" s="16">
        <v>0</v>
      </c>
      <c r="Q32" s="12" t="s">
        <v>110</v>
      </c>
      <c r="R32" s="12" t="s">
        <v>111</v>
      </c>
      <c r="S32" s="8" t="s">
        <v>113</v>
      </c>
      <c r="T32" s="12" t="s">
        <v>110</v>
      </c>
      <c r="U32" s="12" t="s">
        <v>112</v>
      </c>
      <c r="V32" s="32" t="s">
        <v>270</v>
      </c>
      <c r="W32" s="33" t="s">
        <v>268</v>
      </c>
      <c r="X32" s="18">
        <v>43907</v>
      </c>
      <c r="Y32" s="18">
        <v>43907</v>
      </c>
      <c r="Z32" s="15" t="s">
        <v>269</v>
      </c>
      <c r="AA32" s="28">
        <v>330</v>
      </c>
      <c r="AB32" s="29"/>
      <c r="AC32" s="22">
        <v>43965</v>
      </c>
      <c r="AD32" s="44" t="s">
        <v>276</v>
      </c>
      <c r="AE32" s="46" t="s">
        <v>269</v>
      </c>
      <c r="AF32" s="44" t="s">
        <v>273</v>
      </c>
      <c r="AG32" s="40" t="s">
        <v>275</v>
      </c>
      <c r="AH32" s="18">
        <v>43921</v>
      </c>
      <c r="AI32" s="22">
        <v>43921</v>
      </c>
    </row>
    <row r="33" spans="1:35" s="38" customFormat="1">
      <c r="A33" s="13">
        <v>2020</v>
      </c>
      <c r="B33" s="21">
        <v>43891</v>
      </c>
      <c r="C33" s="21">
        <v>43921</v>
      </c>
      <c r="D33" s="12" t="s">
        <v>98</v>
      </c>
      <c r="E33" s="5" t="s">
        <v>264</v>
      </c>
      <c r="F33" s="7" t="s">
        <v>144</v>
      </c>
      <c r="G33" s="7" t="s">
        <v>242</v>
      </c>
      <c r="H33" s="6" t="s">
        <v>133</v>
      </c>
      <c r="I33" s="20" t="s">
        <v>265</v>
      </c>
      <c r="J33" s="10" t="s">
        <v>266</v>
      </c>
      <c r="K33" s="11" t="s">
        <v>267</v>
      </c>
      <c r="L33" s="12" t="s">
        <v>100</v>
      </c>
      <c r="M33" s="12" t="s">
        <v>114</v>
      </c>
      <c r="N33" s="12" t="s">
        <v>102</v>
      </c>
      <c r="O33" s="15">
        <v>0</v>
      </c>
      <c r="P33" s="16">
        <v>0</v>
      </c>
      <c r="Q33" s="12" t="s">
        <v>110</v>
      </c>
      <c r="R33" s="12" t="s">
        <v>111</v>
      </c>
      <c r="S33" s="8" t="s">
        <v>113</v>
      </c>
      <c r="T33" s="12" t="s">
        <v>110</v>
      </c>
      <c r="U33" s="12" t="s">
        <v>112</v>
      </c>
      <c r="V33" s="32" t="s">
        <v>271</v>
      </c>
      <c r="W33" s="33" t="s">
        <v>268</v>
      </c>
      <c r="X33" s="18">
        <v>43908</v>
      </c>
      <c r="Y33" s="18">
        <v>43908</v>
      </c>
      <c r="Z33" s="15" t="s">
        <v>272</v>
      </c>
      <c r="AA33" s="28">
        <v>303</v>
      </c>
      <c r="AB33" s="29"/>
      <c r="AC33" s="22">
        <v>43965</v>
      </c>
      <c r="AD33" s="44" t="s">
        <v>276</v>
      </c>
      <c r="AE33" s="46" t="s">
        <v>272</v>
      </c>
      <c r="AF33" s="44" t="s">
        <v>273</v>
      </c>
      <c r="AG33" s="40" t="s">
        <v>275</v>
      </c>
      <c r="AH33" s="18">
        <v>43921</v>
      </c>
      <c r="AI33" s="22">
        <v>43921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 D16:D17 D22:D27 D29">
      <formula1>Hidden_13</formula1>
    </dataValidation>
    <dataValidation type="list" allowBlank="1" showErrorMessage="1" sqref="L8:L33">
      <formula1>Hidden_211</formula1>
    </dataValidation>
    <dataValidation type="list" allowBlank="1" showErrorMessage="1" sqref="N8:N33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" r:id="rId7"/>
    <hyperlink ref="AF15" r:id="rId8"/>
    <hyperlink ref="AF16" r:id="rId9"/>
    <hyperlink ref="AF17" r:id="rId10"/>
    <hyperlink ref="AF18" r:id="rId11"/>
    <hyperlink ref="AF19" r:id="rId12"/>
    <hyperlink ref="AF20" r:id="rId13"/>
    <hyperlink ref="AF21" r:id="rId14"/>
    <hyperlink ref="AF22" r:id="rId15"/>
    <hyperlink ref="AF23" r:id="rId16"/>
    <hyperlink ref="AF24" r:id="rId17"/>
    <hyperlink ref="AF25" r:id="rId18"/>
    <hyperlink ref="AF26" r:id="rId19"/>
    <hyperlink ref="AF27" r:id="rId20"/>
    <hyperlink ref="AF28" r:id="rId21"/>
    <hyperlink ref="AF29" r:id="rId22"/>
    <hyperlink ref="AF30" r:id="rId23"/>
    <hyperlink ref="AF31" r:id="rId24"/>
    <hyperlink ref="AF32" r:id="rId25"/>
    <hyperlink ref="AF33" r:id="rId26"/>
    <hyperlink ref="AD21" r:id="rId27"/>
    <hyperlink ref="AD22:AD33" r:id="rId28" display="OF COMISION MAR2020"/>
    <hyperlink ref="AD9:AD20" r:id="rId29" display="OF COMISION MAR2020"/>
    <hyperlink ref="AD8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39" sqref="H39"/>
    </sheetView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L61"/>
  <sheetViews>
    <sheetView topLeftCell="A3" workbookViewId="0">
      <selection activeCell="A7" sqref="A7"/>
    </sheetView>
  </sheetViews>
  <sheetFormatPr baseColWidth="10" defaultColWidth="9.140625" defaultRowHeight="15"/>
  <cols>
    <col min="1" max="1" width="21.140625" style="47" customWidth="1"/>
    <col min="2" max="2" width="16.42578125" style="3" customWidth="1"/>
    <col min="3" max="3" width="47.42578125" style="3" customWidth="1"/>
    <col min="4" max="4" width="21.85546875" style="3" customWidth="1"/>
    <col min="5" max="5" width="21.42578125" style="3" customWidth="1"/>
    <col min="6" max="256" width="9.140625" style="3"/>
    <col min="257" max="257" width="11.7109375" style="3" customWidth="1"/>
    <col min="258" max="258" width="47.140625" style="3" customWidth="1"/>
    <col min="259" max="259" width="47.42578125" style="3" customWidth="1"/>
    <col min="260" max="260" width="18.28515625" style="3" customWidth="1"/>
    <col min="261" max="261" width="17.42578125" style="3" customWidth="1"/>
    <col min="262" max="512" width="9.140625" style="3"/>
    <col min="513" max="513" width="11.7109375" style="3" customWidth="1"/>
    <col min="514" max="514" width="47.140625" style="3" customWidth="1"/>
    <col min="515" max="515" width="47.42578125" style="3" customWidth="1"/>
    <col min="516" max="516" width="18.28515625" style="3" customWidth="1"/>
    <col min="517" max="517" width="17.42578125" style="3" customWidth="1"/>
    <col min="518" max="768" width="9.140625" style="3"/>
    <col min="769" max="769" width="11.7109375" style="3" customWidth="1"/>
    <col min="770" max="770" width="47.140625" style="3" customWidth="1"/>
    <col min="771" max="771" width="47.42578125" style="3" customWidth="1"/>
    <col min="772" max="772" width="18.28515625" style="3" customWidth="1"/>
    <col min="773" max="773" width="17.42578125" style="3" customWidth="1"/>
    <col min="774" max="1024" width="9.140625" style="3"/>
    <col min="1025" max="1025" width="11.7109375" style="3" customWidth="1"/>
    <col min="1026" max="1026" width="47.140625" style="3" customWidth="1"/>
    <col min="1027" max="1027" width="47.42578125" style="3" customWidth="1"/>
    <col min="1028" max="1028" width="18.28515625" style="3" customWidth="1"/>
    <col min="1029" max="1029" width="17.42578125" style="3" customWidth="1"/>
    <col min="1030" max="1280" width="9.140625" style="3"/>
    <col min="1281" max="1281" width="11.7109375" style="3" customWidth="1"/>
    <col min="1282" max="1282" width="47.140625" style="3" customWidth="1"/>
    <col min="1283" max="1283" width="47.42578125" style="3" customWidth="1"/>
    <col min="1284" max="1284" width="18.28515625" style="3" customWidth="1"/>
    <col min="1285" max="1285" width="17.42578125" style="3" customWidth="1"/>
    <col min="1286" max="1536" width="9.140625" style="3"/>
    <col min="1537" max="1537" width="11.7109375" style="3" customWidth="1"/>
    <col min="1538" max="1538" width="47.140625" style="3" customWidth="1"/>
    <col min="1539" max="1539" width="47.42578125" style="3" customWidth="1"/>
    <col min="1540" max="1540" width="18.28515625" style="3" customWidth="1"/>
    <col min="1541" max="1541" width="17.42578125" style="3" customWidth="1"/>
    <col min="1542" max="1792" width="9.140625" style="3"/>
    <col min="1793" max="1793" width="11.7109375" style="3" customWidth="1"/>
    <col min="1794" max="1794" width="47.140625" style="3" customWidth="1"/>
    <col min="1795" max="1795" width="47.42578125" style="3" customWidth="1"/>
    <col min="1796" max="1796" width="18.28515625" style="3" customWidth="1"/>
    <col min="1797" max="1797" width="17.42578125" style="3" customWidth="1"/>
    <col min="1798" max="2048" width="9.140625" style="3"/>
    <col min="2049" max="2049" width="11.7109375" style="3" customWidth="1"/>
    <col min="2050" max="2050" width="47.140625" style="3" customWidth="1"/>
    <col min="2051" max="2051" width="47.42578125" style="3" customWidth="1"/>
    <col min="2052" max="2052" width="18.28515625" style="3" customWidth="1"/>
    <col min="2053" max="2053" width="17.42578125" style="3" customWidth="1"/>
    <col min="2054" max="2304" width="9.140625" style="3"/>
    <col min="2305" max="2305" width="11.7109375" style="3" customWidth="1"/>
    <col min="2306" max="2306" width="47.140625" style="3" customWidth="1"/>
    <col min="2307" max="2307" width="47.42578125" style="3" customWidth="1"/>
    <col min="2308" max="2308" width="18.28515625" style="3" customWidth="1"/>
    <col min="2309" max="2309" width="17.42578125" style="3" customWidth="1"/>
    <col min="2310" max="2560" width="9.140625" style="3"/>
    <col min="2561" max="2561" width="11.7109375" style="3" customWidth="1"/>
    <col min="2562" max="2562" width="47.140625" style="3" customWidth="1"/>
    <col min="2563" max="2563" width="47.42578125" style="3" customWidth="1"/>
    <col min="2564" max="2564" width="18.28515625" style="3" customWidth="1"/>
    <col min="2565" max="2565" width="17.42578125" style="3" customWidth="1"/>
    <col min="2566" max="2816" width="9.140625" style="3"/>
    <col min="2817" max="2817" width="11.7109375" style="3" customWidth="1"/>
    <col min="2818" max="2818" width="47.140625" style="3" customWidth="1"/>
    <col min="2819" max="2819" width="47.42578125" style="3" customWidth="1"/>
    <col min="2820" max="2820" width="18.28515625" style="3" customWidth="1"/>
    <col min="2821" max="2821" width="17.42578125" style="3" customWidth="1"/>
    <col min="2822" max="3072" width="9.140625" style="3"/>
    <col min="3073" max="3073" width="11.7109375" style="3" customWidth="1"/>
    <col min="3074" max="3074" width="47.140625" style="3" customWidth="1"/>
    <col min="3075" max="3075" width="47.42578125" style="3" customWidth="1"/>
    <col min="3076" max="3076" width="18.28515625" style="3" customWidth="1"/>
    <col min="3077" max="3077" width="17.42578125" style="3" customWidth="1"/>
    <col min="3078" max="3328" width="9.140625" style="3"/>
    <col min="3329" max="3329" width="11.7109375" style="3" customWidth="1"/>
    <col min="3330" max="3330" width="47.140625" style="3" customWidth="1"/>
    <col min="3331" max="3331" width="47.42578125" style="3" customWidth="1"/>
    <col min="3332" max="3332" width="18.28515625" style="3" customWidth="1"/>
    <col min="3333" max="3333" width="17.42578125" style="3" customWidth="1"/>
    <col min="3334" max="3584" width="9.140625" style="3"/>
    <col min="3585" max="3585" width="11.7109375" style="3" customWidth="1"/>
    <col min="3586" max="3586" width="47.140625" style="3" customWidth="1"/>
    <col min="3587" max="3587" width="47.42578125" style="3" customWidth="1"/>
    <col min="3588" max="3588" width="18.28515625" style="3" customWidth="1"/>
    <col min="3589" max="3589" width="17.42578125" style="3" customWidth="1"/>
    <col min="3590" max="3840" width="9.140625" style="3"/>
    <col min="3841" max="3841" width="11.7109375" style="3" customWidth="1"/>
    <col min="3842" max="3842" width="47.140625" style="3" customWidth="1"/>
    <col min="3843" max="3843" width="47.42578125" style="3" customWidth="1"/>
    <col min="3844" max="3844" width="18.28515625" style="3" customWidth="1"/>
    <col min="3845" max="3845" width="17.42578125" style="3" customWidth="1"/>
    <col min="3846" max="4096" width="9.140625" style="3"/>
    <col min="4097" max="4097" width="11.7109375" style="3" customWidth="1"/>
    <col min="4098" max="4098" width="47.140625" style="3" customWidth="1"/>
    <col min="4099" max="4099" width="47.42578125" style="3" customWidth="1"/>
    <col min="4100" max="4100" width="18.28515625" style="3" customWidth="1"/>
    <col min="4101" max="4101" width="17.42578125" style="3" customWidth="1"/>
    <col min="4102" max="4352" width="9.140625" style="3"/>
    <col min="4353" max="4353" width="11.7109375" style="3" customWidth="1"/>
    <col min="4354" max="4354" width="47.140625" style="3" customWidth="1"/>
    <col min="4355" max="4355" width="47.42578125" style="3" customWidth="1"/>
    <col min="4356" max="4356" width="18.28515625" style="3" customWidth="1"/>
    <col min="4357" max="4357" width="17.42578125" style="3" customWidth="1"/>
    <col min="4358" max="4608" width="9.140625" style="3"/>
    <col min="4609" max="4609" width="11.7109375" style="3" customWidth="1"/>
    <col min="4610" max="4610" width="47.140625" style="3" customWidth="1"/>
    <col min="4611" max="4611" width="47.42578125" style="3" customWidth="1"/>
    <col min="4612" max="4612" width="18.28515625" style="3" customWidth="1"/>
    <col min="4613" max="4613" width="17.42578125" style="3" customWidth="1"/>
    <col min="4614" max="4864" width="9.140625" style="3"/>
    <col min="4865" max="4865" width="11.7109375" style="3" customWidth="1"/>
    <col min="4866" max="4866" width="47.140625" style="3" customWidth="1"/>
    <col min="4867" max="4867" width="47.42578125" style="3" customWidth="1"/>
    <col min="4868" max="4868" width="18.28515625" style="3" customWidth="1"/>
    <col min="4869" max="4869" width="17.42578125" style="3" customWidth="1"/>
    <col min="4870" max="5120" width="9.140625" style="3"/>
    <col min="5121" max="5121" width="11.7109375" style="3" customWidth="1"/>
    <col min="5122" max="5122" width="47.140625" style="3" customWidth="1"/>
    <col min="5123" max="5123" width="47.42578125" style="3" customWidth="1"/>
    <col min="5124" max="5124" width="18.28515625" style="3" customWidth="1"/>
    <col min="5125" max="5125" width="17.42578125" style="3" customWidth="1"/>
    <col min="5126" max="5376" width="9.140625" style="3"/>
    <col min="5377" max="5377" width="11.7109375" style="3" customWidth="1"/>
    <col min="5378" max="5378" width="47.140625" style="3" customWidth="1"/>
    <col min="5379" max="5379" width="47.42578125" style="3" customWidth="1"/>
    <col min="5380" max="5380" width="18.28515625" style="3" customWidth="1"/>
    <col min="5381" max="5381" width="17.42578125" style="3" customWidth="1"/>
    <col min="5382" max="5632" width="9.140625" style="3"/>
    <col min="5633" max="5633" width="11.7109375" style="3" customWidth="1"/>
    <col min="5634" max="5634" width="47.140625" style="3" customWidth="1"/>
    <col min="5635" max="5635" width="47.42578125" style="3" customWidth="1"/>
    <col min="5636" max="5636" width="18.28515625" style="3" customWidth="1"/>
    <col min="5637" max="5637" width="17.42578125" style="3" customWidth="1"/>
    <col min="5638" max="5888" width="9.140625" style="3"/>
    <col min="5889" max="5889" width="11.7109375" style="3" customWidth="1"/>
    <col min="5890" max="5890" width="47.140625" style="3" customWidth="1"/>
    <col min="5891" max="5891" width="47.42578125" style="3" customWidth="1"/>
    <col min="5892" max="5892" width="18.28515625" style="3" customWidth="1"/>
    <col min="5893" max="5893" width="17.42578125" style="3" customWidth="1"/>
    <col min="5894" max="6144" width="9.140625" style="3"/>
    <col min="6145" max="6145" width="11.7109375" style="3" customWidth="1"/>
    <col min="6146" max="6146" width="47.140625" style="3" customWidth="1"/>
    <col min="6147" max="6147" width="47.42578125" style="3" customWidth="1"/>
    <col min="6148" max="6148" width="18.28515625" style="3" customWidth="1"/>
    <col min="6149" max="6149" width="17.42578125" style="3" customWidth="1"/>
    <col min="6150" max="6400" width="9.140625" style="3"/>
    <col min="6401" max="6401" width="11.7109375" style="3" customWidth="1"/>
    <col min="6402" max="6402" width="47.140625" style="3" customWidth="1"/>
    <col min="6403" max="6403" width="47.42578125" style="3" customWidth="1"/>
    <col min="6404" max="6404" width="18.28515625" style="3" customWidth="1"/>
    <col min="6405" max="6405" width="17.42578125" style="3" customWidth="1"/>
    <col min="6406" max="6656" width="9.140625" style="3"/>
    <col min="6657" max="6657" width="11.7109375" style="3" customWidth="1"/>
    <col min="6658" max="6658" width="47.140625" style="3" customWidth="1"/>
    <col min="6659" max="6659" width="47.42578125" style="3" customWidth="1"/>
    <col min="6660" max="6660" width="18.28515625" style="3" customWidth="1"/>
    <col min="6661" max="6661" width="17.42578125" style="3" customWidth="1"/>
    <col min="6662" max="6912" width="9.140625" style="3"/>
    <col min="6913" max="6913" width="11.7109375" style="3" customWidth="1"/>
    <col min="6914" max="6914" width="47.140625" style="3" customWidth="1"/>
    <col min="6915" max="6915" width="47.42578125" style="3" customWidth="1"/>
    <col min="6916" max="6916" width="18.28515625" style="3" customWidth="1"/>
    <col min="6917" max="6917" width="17.42578125" style="3" customWidth="1"/>
    <col min="6918" max="7168" width="9.140625" style="3"/>
    <col min="7169" max="7169" width="11.7109375" style="3" customWidth="1"/>
    <col min="7170" max="7170" width="47.140625" style="3" customWidth="1"/>
    <col min="7171" max="7171" width="47.42578125" style="3" customWidth="1"/>
    <col min="7172" max="7172" width="18.28515625" style="3" customWidth="1"/>
    <col min="7173" max="7173" width="17.42578125" style="3" customWidth="1"/>
    <col min="7174" max="7424" width="9.140625" style="3"/>
    <col min="7425" max="7425" width="11.7109375" style="3" customWidth="1"/>
    <col min="7426" max="7426" width="47.140625" style="3" customWidth="1"/>
    <col min="7427" max="7427" width="47.42578125" style="3" customWidth="1"/>
    <col min="7428" max="7428" width="18.28515625" style="3" customWidth="1"/>
    <col min="7429" max="7429" width="17.42578125" style="3" customWidth="1"/>
    <col min="7430" max="7680" width="9.140625" style="3"/>
    <col min="7681" max="7681" width="11.7109375" style="3" customWidth="1"/>
    <col min="7682" max="7682" width="47.140625" style="3" customWidth="1"/>
    <col min="7683" max="7683" width="47.42578125" style="3" customWidth="1"/>
    <col min="7684" max="7684" width="18.28515625" style="3" customWidth="1"/>
    <col min="7685" max="7685" width="17.42578125" style="3" customWidth="1"/>
    <col min="7686" max="7936" width="9.140625" style="3"/>
    <col min="7937" max="7937" width="11.7109375" style="3" customWidth="1"/>
    <col min="7938" max="7938" width="47.140625" style="3" customWidth="1"/>
    <col min="7939" max="7939" width="47.42578125" style="3" customWidth="1"/>
    <col min="7940" max="7940" width="18.28515625" style="3" customWidth="1"/>
    <col min="7941" max="7941" width="17.42578125" style="3" customWidth="1"/>
    <col min="7942" max="8192" width="9.140625" style="3"/>
    <col min="8193" max="8193" width="11.7109375" style="3" customWidth="1"/>
    <col min="8194" max="8194" width="47.140625" style="3" customWidth="1"/>
    <col min="8195" max="8195" width="47.42578125" style="3" customWidth="1"/>
    <col min="8196" max="8196" width="18.28515625" style="3" customWidth="1"/>
    <col min="8197" max="8197" width="17.42578125" style="3" customWidth="1"/>
    <col min="8198" max="8448" width="9.140625" style="3"/>
    <col min="8449" max="8449" width="11.7109375" style="3" customWidth="1"/>
    <col min="8450" max="8450" width="47.140625" style="3" customWidth="1"/>
    <col min="8451" max="8451" width="47.42578125" style="3" customWidth="1"/>
    <col min="8452" max="8452" width="18.28515625" style="3" customWidth="1"/>
    <col min="8453" max="8453" width="17.42578125" style="3" customWidth="1"/>
    <col min="8454" max="8704" width="9.140625" style="3"/>
    <col min="8705" max="8705" width="11.7109375" style="3" customWidth="1"/>
    <col min="8706" max="8706" width="47.140625" style="3" customWidth="1"/>
    <col min="8707" max="8707" width="47.42578125" style="3" customWidth="1"/>
    <col min="8708" max="8708" width="18.28515625" style="3" customWidth="1"/>
    <col min="8709" max="8709" width="17.42578125" style="3" customWidth="1"/>
    <col min="8710" max="8960" width="9.140625" style="3"/>
    <col min="8961" max="8961" width="11.7109375" style="3" customWidth="1"/>
    <col min="8962" max="8962" width="47.140625" style="3" customWidth="1"/>
    <col min="8963" max="8963" width="47.42578125" style="3" customWidth="1"/>
    <col min="8964" max="8964" width="18.28515625" style="3" customWidth="1"/>
    <col min="8965" max="8965" width="17.42578125" style="3" customWidth="1"/>
    <col min="8966" max="9216" width="9.140625" style="3"/>
    <col min="9217" max="9217" width="11.7109375" style="3" customWidth="1"/>
    <col min="9218" max="9218" width="47.140625" style="3" customWidth="1"/>
    <col min="9219" max="9219" width="47.42578125" style="3" customWidth="1"/>
    <col min="9220" max="9220" width="18.28515625" style="3" customWidth="1"/>
    <col min="9221" max="9221" width="17.42578125" style="3" customWidth="1"/>
    <col min="9222" max="9472" width="9.140625" style="3"/>
    <col min="9473" max="9473" width="11.7109375" style="3" customWidth="1"/>
    <col min="9474" max="9474" width="47.140625" style="3" customWidth="1"/>
    <col min="9475" max="9475" width="47.42578125" style="3" customWidth="1"/>
    <col min="9476" max="9476" width="18.28515625" style="3" customWidth="1"/>
    <col min="9477" max="9477" width="17.42578125" style="3" customWidth="1"/>
    <col min="9478" max="9728" width="9.140625" style="3"/>
    <col min="9729" max="9729" width="11.7109375" style="3" customWidth="1"/>
    <col min="9730" max="9730" width="47.140625" style="3" customWidth="1"/>
    <col min="9731" max="9731" width="47.42578125" style="3" customWidth="1"/>
    <col min="9732" max="9732" width="18.28515625" style="3" customWidth="1"/>
    <col min="9733" max="9733" width="17.42578125" style="3" customWidth="1"/>
    <col min="9734" max="9984" width="9.140625" style="3"/>
    <col min="9985" max="9985" width="11.7109375" style="3" customWidth="1"/>
    <col min="9986" max="9986" width="47.140625" style="3" customWidth="1"/>
    <col min="9987" max="9987" width="47.42578125" style="3" customWidth="1"/>
    <col min="9988" max="9988" width="18.28515625" style="3" customWidth="1"/>
    <col min="9989" max="9989" width="17.42578125" style="3" customWidth="1"/>
    <col min="9990" max="10240" width="9.140625" style="3"/>
    <col min="10241" max="10241" width="11.7109375" style="3" customWidth="1"/>
    <col min="10242" max="10242" width="47.140625" style="3" customWidth="1"/>
    <col min="10243" max="10243" width="47.42578125" style="3" customWidth="1"/>
    <col min="10244" max="10244" width="18.28515625" style="3" customWidth="1"/>
    <col min="10245" max="10245" width="17.42578125" style="3" customWidth="1"/>
    <col min="10246" max="10496" width="9.140625" style="3"/>
    <col min="10497" max="10497" width="11.7109375" style="3" customWidth="1"/>
    <col min="10498" max="10498" width="47.140625" style="3" customWidth="1"/>
    <col min="10499" max="10499" width="47.42578125" style="3" customWidth="1"/>
    <col min="10500" max="10500" width="18.28515625" style="3" customWidth="1"/>
    <col min="10501" max="10501" width="17.42578125" style="3" customWidth="1"/>
    <col min="10502" max="10752" width="9.140625" style="3"/>
    <col min="10753" max="10753" width="11.7109375" style="3" customWidth="1"/>
    <col min="10754" max="10754" width="47.140625" style="3" customWidth="1"/>
    <col min="10755" max="10755" width="47.42578125" style="3" customWidth="1"/>
    <col min="10756" max="10756" width="18.28515625" style="3" customWidth="1"/>
    <col min="10757" max="10757" width="17.42578125" style="3" customWidth="1"/>
    <col min="10758" max="11008" width="9.140625" style="3"/>
    <col min="11009" max="11009" width="11.7109375" style="3" customWidth="1"/>
    <col min="11010" max="11010" width="47.140625" style="3" customWidth="1"/>
    <col min="11011" max="11011" width="47.42578125" style="3" customWidth="1"/>
    <col min="11012" max="11012" width="18.28515625" style="3" customWidth="1"/>
    <col min="11013" max="11013" width="17.42578125" style="3" customWidth="1"/>
    <col min="11014" max="11264" width="9.140625" style="3"/>
    <col min="11265" max="11265" width="11.7109375" style="3" customWidth="1"/>
    <col min="11266" max="11266" width="47.140625" style="3" customWidth="1"/>
    <col min="11267" max="11267" width="47.42578125" style="3" customWidth="1"/>
    <col min="11268" max="11268" width="18.28515625" style="3" customWidth="1"/>
    <col min="11269" max="11269" width="17.42578125" style="3" customWidth="1"/>
    <col min="11270" max="11520" width="9.140625" style="3"/>
    <col min="11521" max="11521" width="11.7109375" style="3" customWidth="1"/>
    <col min="11522" max="11522" width="47.140625" style="3" customWidth="1"/>
    <col min="11523" max="11523" width="47.42578125" style="3" customWidth="1"/>
    <col min="11524" max="11524" width="18.28515625" style="3" customWidth="1"/>
    <col min="11525" max="11525" width="17.42578125" style="3" customWidth="1"/>
    <col min="11526" max="11776" width="9.140625" style="3"/>
    <col min="11777" max="11777" width="11.7109375" style="3" customWidth="1"/>
    <col min="11778" max="11778" width="47.140625" style="3" customWidth="1"/>
    <col min="11779" max="11779" width="47.42578125" style="3" customWidth="1"/>
    <col min="11780" max="11780" width="18.28515625" style="3" customWidth="1"/>
    <col min="11781" max="11781" width="17.42578125" style="3" customWidth="1"/>
    <col min="11782" max="12032" width="9.140625" style="3"/>
    <col min="12033" max="12033" width="11.7109375" style="3" customWidth="1"/>
    <col min="12034" max="12034" width="47.140625" style="3" customWidth="1"/>
    <col min="12035" max="12035" width="47.42578125" style="3" customWidth="1"/>
    <col min="12036" max="12036" width="18.28515625" style="3" customWidth="1"/>
    <col min="12037" max="12037" width="17.42578125" style="3" customWidth="1"/>
    <col min="12038" max="12288" width="9.140625" style="3"/>
    <col min="12289" max="12289" width="11.7109375" style="3" customWidth="1"/>
    <col min="12290" max="12290" width="47.140625" style="3" customWidth="1"/>
    <col min="12291" max="12291" width="47.42578125" style="3" customWidth="1"/>
    <col min="12292" max="12292" width="18.28515625" style="3" customWidth="1"/>
    <col min="12293" max="12293" width="17.42578125" style="3" customWidth="1"/>
    <col min="12294" max="12544" width="9.140625" style="3"/>
    <col min="12545" max="12545" width="11.7109375" style="3" customWidth="1"/>
    <col min="12546" max="12546" width="47.140625" style="3" customWidth="1"/>
    <col min="12547" max="12547" width="47.42578125" style="3" customWidth="1"/>
    <col min="12548" max="12548" width="18.28515625" style="3" customWidth="1"/>
    <col min="12549" max="12549" width="17.42578125" style="3" customWidth="1"/>
    <col min="12550" max="12800" width="9.140625" style="3"/>
    <col min="12801" max="12801" width="11.7109375" style="3" customWidth="1"/>
    <col min="12802" max="12802" width="47.140625" style="3" customWidth="1"/>
    <col min="12803" max="12803" width="47.42578125" style="3" customWidth="1"/>
    <col min="12804" max="12804" width="18.28515625" style="3" customWidth="1"/>
    <col min="12805" max="12805" width="17.42578125" style="3" customWidth="1"/>
    <col min="12806" max="13056" width="9.140625" style="3"/>
    <col min="13057" max="13057" width="11.7109375" style="3" customWidth="1"/>
    <col min="13058" max="13058" width="47.140625" style="3" customWidth="1"/>
    <col min="13059" max="13059" width="47.42578125" style="3" customWidth="1"/>
    <col min="13060" max="13060" width="18.28515625" style="3" customWidth="1"/>
    <col min="13061" max="13061" width="17.42578125" style="3" customWidth="1"/>
    <col min="13062" max="13312" width="9.140625" style="3"/>
    <col min="13313" max="13313" width="11.7109375" style="3" customWidth="1"/>
    <col min="13314" max="13314" width="47.140625" style="3" customWidth="1"/>
    <col min="13315" max="13315" width="47.42578125" style="3" customWidth="1"/>
    <col min="13316" max="13316" width="18.28515625" style="3" customWidth="1"/>
    <col min="13317" max="13317" width="17.42578125" style="3" customWidth="1"/>
    <col min="13318" max="13568" width="9.140625" style="3"/>
    <col min="13569" max="13569" width="11.7109375" style="3" customWidth="1"/>
    <col min="13570" max="13570" width="47.140625" style="3" customWidth="1"/>
    <col min="13571" max="13571" width="47.42578125" style="3" customWidth="1"/>
    <col min="13572" max="13572" width="18.28515625" style="3" customWidth="1"/>
    <col min="13573" max="13573" width="17.42578125" style="3" customWidth="1"/>
    <col min="13574" max="13824" width="9.140625" style="3"/>
    <col min="13825" max="13825" width="11.7109375" style="3" customWidth="1"/>
    <col min="13826" max="13826" width="47.140625" style="3" customWidth="1"/>
    <col min="13827" max="13827" width="47.42578125" style="3" customWidth="1"/>
    <col min="13828" max="13828" width="18.28515625" style="3" customWidth="1"/>
    <col min="13829" max="13829" width="17.42578125" style="3" customWidth="1"/>
    <col min="13830" max="14080" width="9.140625" style="3"/>
    <col min="14081" max="14081" width="11.7109375" style="3" customWidth="1"/>
    <col min="14082" max="14082" width="47.140625" style="3" customWidth="1"/>
    <col min="14083" max="14083" width="47.42578125" style="3" customWidth="1"/>
    <col min="14084" max="14084" width="18.28515625" style="3" customWidth="1"/>
    <col min="14085" max="14085" width="17.42578125" style="3" customWidth="1"/>
    <col min="14086" max="14336" width="9.140625" style="3"/>
    <col min="14337" max="14337" width="11.7109375" style="3" customWidth="1"/>
    <col min="14338" max="14338" width="47.140625" style="3" customWidth="1"/>
    <col min="14339" max="14339" width="47.42578125" style="3" customWidth="1"/>
    <col min="14340" max="14340" width="18.28515625" style="3" customWidth="1"/>
    <col min="14341" max="14341" width="17.42578125" style="3" customWidth="1"/>
    <col min="14342" max="14592" width="9.140625" style="3"/>
    <col min="14593" max="14593" width="11.7109375" style="3" customWidth="1"/>
    <col min="14594" max="14594" width="47.140625" style="3" customWidth="1"/>
    <col min="14595" max="14595" width="47.42578125" style="3" customWidth="1"/>
    <col min="14596" max="14596" width="18.28515625" style="3" customWidth="1"/>
    <col min="14597" max="14597" width="17.42578125" style="3" customWidth="1"/>
    <col min="14598" max="14848" width="9.140625" style="3"/>
    <col min="14849" max="14849" width="11.7109375" style="3" customWidth="1"/>
    <col min="14850" max="14850" width="47.140625" style="3" customWidth="1"/>
    <col min="14851" max="14851" width="47.42578125" style="3" customWidth="1"/>
    <col min="14852" max="14852" width="18.28515625" style="3" customWidth="1"/>
    <col min="14853" max="14853" width="17.42578125" style="3" customWidth="1"/>
    <col min="14854" max="15104" width="9.140625" style="3"/>
    <col min="15105" max="15105" width="11.7109375" style="3" customWidth="1"/>
    <col min="15106" max="15106" width="47.140625" style="3" customWidth="1"/>
    <col min="15107" max="15107" width="47.42578125" style="3" customWidth="1"/>
    <col min="15108" max="15108" width="18.28515625" style="3" customWidth="1"/>
    <col min="15109" max="15109" width="17.42578125" style="3" customWidth="1"/>
    <col min="15110" max="15360" width="9.140625" style="3"/>
    <col min="15361" max="15361" width="11.7109375" style="3" customWidth="1"/>
    <col min="15362" max="15362" width="47.140625" style="3" customWidth="1"/>
    <col min="15363" max="15363" width="47.42578125" style="3" customWidth="1"/>
    <col min="15364" max="15364" width="18.28515625" style="3" customWidth="1"/>
    <col min="15365" max="15365" width="17.42578125" style="3" customWidth="1"/>
    <col min="15366" max="15616" width="9.140625" style="3"/>
    <col min="15617" max="15617" width="11.7109375" style="3" customWidth="1"/>
    <col min="15618" max="15618" width="47.140625" style="3" customWidth="1"/>
    <col min="15619" max="15619" width="47.42578125" style="3" customWidth="1"/>
    <col min="15620" max="15620" width="18.28515625" style="3" customWidth="1"/>
    <col min="15621" max="15621" width="17.42578125" style="3" customWidth="1"/>
    <col min="15622" max="15872" width="9.140625" style="3"/>
    <col min="15873" max="15873" width="11.7109375" style="3" customWidth="1"/>
    <col min="15874" max="15874" width="47.140625" style="3" customWidth="1"/>
    <col min="15875" max="15875" width="47.42578125" style="3" customWidth="1"/>
    <col min="15876" max="15876" width="18.28515625" style="3" customWidth="1"/>
    <col min="15877" max="15877" width="17.42578125" style="3" customWidth="1"/>
    <col min="15878" max="16128" width="9.140625" style="3"/>
    <col min="16129" max="16129" width="11.7109375" style="3" customWidth="1"/>
    <col min="16130" max="16130" width="47.140625" style="3" customWidth="1"/>
    <col min="16131" max="16131" width="47.42578125" style="3" customWidth="1"/>
    <col min="16132" max="16132" width="18.28515625" style="3" customWidth="1"/>
    <col min="16133" max="16133" width="17.42578125" style="3" customWidth="1"/>
    <col min="16134" max="16384" width="9.140625" style="3"/>
  </cols>
  <sheetData>
    <row r="1" spans="1:12" ht="12.75" hidden="1" customHeight="1">
      <c r="B1" s="3" t="s">
        <v>7</v>
      </c>
      <c r="C1" s="3" t="s">
        <v>10</v>
      </c>
      <c r="D1" s="3" t="s">
        <v>12</v>
      </c>
    </row>
    <row r="2" spans="1:12" ht="12.75" hidden="1" customHeight="1">
      <c r="B2" s="3" t="s">
        <v>115</v>
      </c>
      <c r="C2" s="3" t="s">
        <v>116</v>
      </c>
      <c r="D2" s="3" t="s">
        <v>117</v>
      </c>
    </row>
    <row r="3" spans="1:12" ht="23.25" customHeight="1">
      <c r="A3" s="48" t="s">
        <v>104</v>
      </c>
      <c r="B3" s="19" t="s">
        <v>118</v>
      </c>
      <c r="C3" s="19" t="s">
        <v>119</v>
      </c>
      <c r="D3" s="19" t="s">
        <v>120</v>
      </c>
      <c r="G3" s="34"/>
      <c r="H3" s="34"/>
      <c r="I3" s="34"/>
      <c r="J3" s="34"/>
      <c r="K3" s="34"/>
    </row>
    <row r="4" spans="1:12" s="4" customFormat="1">
      <c r="A4" s="49" t="s">
        <v>169</v>
      </c>
      <c r="B4" s="35">
        <v>1</v>
      </c>
      <c r="C4" s="35" t="s">
        <v>173</v>
      </c>
      <c r="D4" s="35">
        <v>400</v>
      </c>
      <c r="G4" s="10"/>
      <c r="H4" s="10"/>
      <c r="I4" s="31"/>
      <c r="J4" s="31"/>
      <c r="K4" s="31"/>
    </row>
    <row r="5" spans="1:12" s="4" customFormat="1">
      <c r="A5" s="49" t="s">
        <v>169</v>
      </c>
      <c r="B5" s="35">
        <v>2</v>
      </c>
      <c r="C5" s="35" t="s">
        <v>174</v>
      </c>
      <c r="D5" s="36">
        <v>1459</v>
      </c>
      <c r="F5" s="4">
        <v>1</v>
      </c>
      <c r="G5" s="10" t="s">
        <v>170</v>
      </c>
      <c r="H5" s="10"/>
      <c r="I5" s="31"/>
      <c r="J5" s="31"/>
      <c r="K5" s="31"/>
    </row>
    <row r="6" spans="1:12" s="4" customFormat="1">
      <c r="A6" s="49" t="s">
        <v>169</v>
      </c>
      <c r="B6" s="35">
        <v>3</v>
      </c>
      <c r="C6" s="35" t="s">
        <v>175</v>
      </c>
      <c r="D6" s="36">
        <v>682</v>
      </c>
      <c r="E6" s="31"/>
      <c r="F6" s="4">
        <v>2</v>
      </c>
      <c r="G6" s="31" t="s">
        <v>170</v>
      </c>
      <c r="H6" s="10" t="s">
        <v>171</v>
      </c>
      <c r="I6" s="31"/>
      <c r="J6" s="31"/>
      <c r="K6" s="31"/>
      <c r="L6" s="31"/>
    </row>
    <row r="7" spans="1:12" s="4" customFormat="1">
      <c r="A7" s="50" t="s">
        <v>178</v>
      </c>
      <c r="B7" s="35">
        <v>1</v>
      </c>
      <c r="C7" s="35" t="s">
        <v>173</v>
      </c>
      <c r="D7" s="35">
        <v>400</v>
      </c>
      <c r="F7" s="4">
        <v>3</v>
      </c>
      <c r="G7" s="31" t="s">
        <v>172</v>
      </c>
      <c r="H7" s="10"/>
      <c r="I7" s="10"/>
      <c r="J7" s="31"/>
      <c r="K7" s="31"/>
      <c r="L7" s="31"/>
    </row>
    <row r="8" spans="1:12" s="4" customFormat="1">
      <c r="A8" s="49" t="s">
        <v>180</v>
      </c>
      <c r="B8" s="35">
        <v>1</v>
      </c>
      <c r="C8" s="35" t="s">
        <v>173</v>
      </c>
      <c r="D8" s="36">
        <v>400</v>
      </c>
      <c r="G8" s="31"/>
      <c r="H8" s="10"/>
      <c r="I8" s="10"/>
      <c r="J8" s="31"/>
      <c r="K8" s="31"/>
      <c r="L8" s="31"/>
    </row>
    <row r="9" spans="1:12" s="4" customFormat="1">
      <c r="A9" s="49" t="s">
        <v>180</v>
      </c>
      <c r="B9" s="35">
        <v>2</v>
      </c>
      <c r="C9" s="35" t="s">
        <v>174</v>
      </c>
      <c r="D9" s="35">
        <v>960</v>
      </c>
      <c r="G9" s="31"/>
      <c r="H9" s="10"/>
      <c r="I9" s="10"/>
      <c r="J9" s="31"/>
      <c r="K9" s="31"/>
      <c r="L9" s="31"/>
    </row>
    <row r="10" spans="1:12" s="4" customFormat="1">
      <c r="A10" s="49" t="s">
        <v>180</v>
      </c>
      <c r="B10" s="35">
        <v>3</v>
      </c>
      <c r="C10" s="35" t="s">
        <v>175</v>
      </c>
      <c r="D10" s="35">
        <v>302</v>
      </c>
      <c r="H10" s="31"/>
      <c r="I10" s="31"/>
      <c r="J10" s="31"/>
      <c r="K10" s="31"/>
      <c r="L10" s="31"/>
    </row>
    <row r="11" spans="1:12" s="4" customFormat="1">
      <c r="A11" s="51" t="s">
        <v>185</v>
      </c>
      <c r="B11" s="35">
        <v>1</v>
      </c>
      <c r="C11" s="35" t="s">
        <v>173</v>
      </c>
      <c r="D11" s="36">
        <v>400</v>
      </c>
    </row>
    <row r="12" spans="1:12" s="4" customFormat="1">
      <c r="A12" s="51" t="s">
        <v>190</v>
      </c>
      <c r="B12" s="35">
        <v>1</v>
      </c>
      <c r="C12" s="35" t="s">
        <v>173</v>
      </c>
      <c r="D12" s="36">
        <v>400</v>
      </c>
    </row>
    <row r="13" spans="1:12" s="4" customFormat="1">
      <c r="A13" s="52" t="s">
        <v>196</v>
      </c>
      <c r="B13" s="35">
        <v>1</v>
      </c>
      <c r="C13" s="35" t="s">
        <v>173</v>
      </c>
      <c r="D13" s="36">
        <v>400</v>
      </c>
    </row>
    <row r="14" spans="1:12" s="4" customFormat="1">
      <c r="A14" s="51" t="s">
        <v>203</v>
      </c>
      <c r="B14" s="35">
        <v>1</v>
      </c>
      <c r="C14" s="35" t="s">
        <v>173</v>
      </c>
      <c r="D14" s="36">
        <v>400</v>
      </c>
    </row>
    <row r="15" spans="1:12" s="4" customFormat="1">
      <c r="A15" s="49" t="s">
        <v>205</v>
      </c>
      <c r="B15" s="35">
        <v>1</v>
      </c>
      <c r="C15" s="35" t="s">
        <v>173</v>
      </c>
      <c r="D15" s="35">
        <v>400</v>
      </c>
    </row>
    <row r="16" spans="1:12" s="4" customFormat="1">
      <c r="A16" s="49" t="s">
        <v>205</v>
      </c>
      <c r="B16" s="35">
        <v>2</v>
      </c>
      <c r="C16" s="35" t="s">
        <v>174</v>
      </c>
      <c r="D16" s="35">
        <v>1507</v>
      </c>
    </row>
    <row r="17" spans="1:4" s="4" customFormat="1">
      <c r="A17" s="49" t="s">
        <v>205</v>
      </c>
      <c r="B17" s="35">
        <v>3</v>
      </c>
      <c r="C17" s="35" t="s">
        <v>175</v>
      </c>
      <c r="D17" s="35">
        <v>710</v>
      </c>
    </row>
    <row r="18" spans="1:4" s="4" customFormat="1">
      <c r="A18" s="49" t="s">
        <v>208</v>
      </c>
      <c r="B18" s="35">
        <v>1</v>
      </c>
      <c r="C18" s="35" t="s">
        <v>209</v>
      </c>
      <c r="D18" s="35">
        <v>1200</v>
      </c>
    </row>
    <row r="19" spans="1:4" s="4" customFormat="1">
      <c r="A19" s="49" t="s">
        <v>208</v>
      </c>
      <c r="B19" s="35">
        <v>2</v>
      </c>
      <c r="C19" s="35" t="s">
        <v>174</v>
      </c>
      <c r="D19" s="35">
        <v>1995</v>
      </c>
    </row>
    <row r="20" spans="1:4" s="4" customFormat="1">
      <c r="A20" s="49" t="s">
        <v>208</v>
      </c>
      <c r="B20" s="35">
        <v>3</v>
      </c>
      <c r="C20" s="35" t="s">
        <v>175</v>
      </c>
      <c r="D20" s="35">
        <v>710</v>
      </c>
    </row>
    <row r="21" spans="1:4" s="4" customFormat="1">
      <c r="A21" s="51" t="s">
        <v>210</v>
      </c>
      <c r="B21" s="35">
        <v>1</v>
      </c>
      <c r="C21" s="35" t="s">
        <v>209</v>
      </c>
      <c r="D21" s="35">
        <v>1200</v>
      </c>
    </row>
    <row r="22" spans="1:4" s="4" customFormat="1">
      <c r="A22" s="49" t="s">
        <v>216</v>
      </c>
      <c r="B22" s="35">
        <v>1</v>
      </c>
      <c r="C22" s="35" t="s">
        <v>209</v>
      </c>
      <c r="D22" s="35">
        <v>1200</v>
      </c>
    </row>
    <row r="23" spans="1:4" s="4" customFormat="1">
      <c r="A23" s="49" t="s">
        <v>216</v>
      </c>
      <c r="B23" s="35">
        <v>2</v>
      </c>
      <c r="C23" s="35" t="s">
        <v>174</v>
      </c>
      <c r="D23" s="35">
        <v>1566</v>
      </c>
    </row>
    <row r="24" spans="1:4" s="4" customFormat="1">
      <c r="A24" s="49" t="s">
        <v>216</v>
      </c>
      <c r="B24" s="35">
        <v>3</v>
      </c>
      <c r="C24" s="35" t="s">
        <v>175</v>
      </c>
      <c r="D24" s="35">
        <v>710</v>
      </c>
    </row>
    <row r="25" spans="1:4" s="4" customFormat="1">
      <c r="A25" s="51" t="s">
        <v>221</v>
      </c>
      <c r="B25" s="35">
        <v>1</v>
      </c>
      <c r="C25" s="35" t="s">
        <v>209</v>
      </c>
      <c r="D25" s="35">
        <v>1200</v>
      </c>
    </row>
    <row r="26" spans="1:4" s="4" customFormat="1">
      <c r="A26" s="51" t="s">
        <v>226</v>
      </c>
      <c r="B26" s="35">
        <v>1</v>
      </c>
      <c r="C26" s="35" t="s">
        <v>209</v>
      </c>
      <c r="D26" s="35">
        <v>1200</v>
      </c>
    </row>
    <row r="27" spans="1:4" s="4" customFormat="1">
      <c r="A27" s="51" t="s">
        <v>230</v>
      </c>
      <c r="B27" s="35">
        <v>1</v>
      </c>
      <c r="C27" s="35" t="s">
        <v>209</v>
      </c>
      <c r="D27" s="35">
        <v>1200</v>
      </c>
    </row>
    <row r="28" spans="1:4" s="4" customFormat="1">
      <c r="A28" s="51" t="s">
        <v>232</v>
      </c>
      <c r="B28" s="35">
        <v>2</v>
      </c>
      <c r="C28" s="35" t="s">
        <v>174</v>
      </c>
      <c r="D28" s="35">
        <v>475</v>
      </c>
    </row>
    <row r="29" spans="1:4" s="4" customFormat="1">
      <c r="A29" s="51" t="s">
        <v>235</v>
      </c>
      <c r="B29" s="35">
        <v>2</v>
      </c>
      <c r="C29" s="35" t="s">
        <v>174</v>
      </c>
      <c r="D29" s="35">
        <v>502</v>
      </c>
    </row>
    <row r="30" spans="1:4" s="4" customFormat="1">
      <c r="A30" s="51" t="s">
        <v>236</v>
      </c>
      <c r="B30" s="35">
        <v>2</v>
      </c>
      <c r="C30" s="35" t="s">
        <v>174</v>
      </c>
      <c r="D30" s="35">
        <v>274</v>
      </c>
    </row>
    <row r="31" spans="1:4" s="4" customFormat="1">
      <c r="A31" s="49" t="s">
        <v>239</v>
      </c>
      <c r="B31" s="35">
        <v>1</v>
      </c>
      <c r="C31" s="35" t="s">
        <v>173</v>
      </c>
      <c r="D31" s="35">
        <v>135</v>
      </c>
    </row>
    <row r="32" spans="1:4" s="4" customFormat="1">
      <c r="A32" s="49" t="s">
        <v>239</v>
      </c>
      <c r="B32" s="35">
        <v>2</v>
      </c>
      <c r="C32" s="35" t="s">
        <v>174</v>
      </c>
      <c r="D32" s="35">
        <v>458</v>
      </c>
    </row>
    <row r="33" spans="1:4" s="4" customFormat="1">
      <c r="A33" s="49" t="s">
        <v>240</v>
      </c>
      <c r="B33" s="35">
        <v>1</v>
      </c>
      <c r="C33" s="35" t="s">
        <v>173</v>
      </c>
      <c r="D33" s="35">
        <v>135</v>
      </c>
    </row>
    <row r="34" spans="1:4" s="4" customFormat="1">
      <c r="A34" s="49" t="s">
        <v>240</v>
      </c>
      <c r="B34" s="35">
        <v>2</v>
      </c>
      <c r="C34" s="35" t="s">
        <v>174</v>
      </c>
      <c r="D34" s="35">
        <v>526</v>
      </c>
    </row>
    <row r="35" spans="1:4" s="4" customFormat="1">
      <c r="A35" s="49" t="s">
        <v>241</v>
      </c>
      <c r="B35" s="35">
        <v>1</v>
      </c>
      <c r="C35" s="35" t="s">
        <v>173</v>
      </c>
      <c r="D35" s="35">
        <v>135</v>
      </c>
    </row>
    <row r="36" spans="1:4" s="4" customFormat="1">
      <c r="A36" s="49" t="s">
        <v>241</v>
      </c>
      <c r="B36" s="35">
        <v>2</v>
      </c>
      <c r="C36" s="35" t="s">
        <v>174</v>
      </c>
      <c r="D36" s="35">
        <v>534</v>
      </c>
    </row>
    <row r="37" spans="1:4" s="4" customFormat="1">
      <c r="A37" s="53" t="s">
        <v>252</v>
      </c>
      <c r="B37" s="35">
        <v>2</v>
      </c>
      <c r="C37" s="35" t="s">
        <v>174</v>
      </c>
      <c r="D37" s="35">
        <v>312</v>
      </c>
    </row>
    <row r="38" spans="1:4" s="4" customFormat="1">
      <c r="A38" s="49" t="s">
        <v>253</v>
      </c>
      <c r="B38" s="35">
        <v>1</v>
      </c>
      <c r="C38" s="35" t="s">
        <v>173</v>
      </c>
      <c r="D38" s="35">
        <v>135</v>
      </c>
    </row>
    <row r="39" spans="1:4" s="4" customFormat="1">
      <c r="A39" s="49" t="s">
        <v>253</v>
      </c>
      <c r="B39" s="35">
        <v>2</v>
      </c>
      <c r="C39" s="35" t="s">
        <v>174</v>
      </c>
      <c r="D39" s="35">
        <v>357</v>
      </c>
    </row>
    <row r="40" spans="1:4" s="4" customFormat="1">
      <c r="A40" s="51" t="s">
        <v>258</v>
      </c>
      <c r="B40" s="35">
        <v>2</v>
      </c>
      <c r="C40" s="35" t="s">
        <v>174</v>
      </c>
      <c r="D40" s="35">
        <v>314</v>
      </c>
    </row>
    <row r="41" spans="1:4" s="4" customFormat="1">
      <c r="A41" s="51" t="s">
        <v>263</v>
      </c>
      <c r="B41" s="35">
        <v>2</v>
      </c>
      <c r="C41" s="35" t="s">
        <v>174</v>
      </c>
      <c r="D41" s="35">
        <v>245</v>
      </c>
    </row>
    <row r="42" spans="1:4" s="4" customFormat="1">
      <c r="A42" s="53" t="s">
        <v>269</v>
      </c>
      <c r="B42" s="35">
        <v>2</v>
      </c>
      <c r="C42" s="35" t="s">
        <v>174</v>
      </c>
      <c r="D42" s="35">
        <v>330</v>
      </c>
    </row>
    <row r="43" spans="1:4" s="4" customFormat="1">
      <c r="A43" s="53" t="s">
        <v>272</v>
      </c>
      <c r="B43" s="35">
        <v>2</v>
      </c>
      <c r="C43" s="35" t="s">
        <v>174</v>
      </c>
      <c r="D43" s="35">
        <v>303</v>
      </c>
    </row>
    <row r="44" spans="1:4" s="4" customFormat="1">
      <c r="A44" s="47"/>
      <c r="B44" s="3"/>
      <c r="C44" s="3"/>
      <c r="D44" s="3"/>
    </row>
    <row r="45" spans="1:4" s="4" customFormat="1">
      <c r="A45" s="47"/>
      <c r="B45" s="3"/>
      <c r="C45" s="3"/>
      <c r="D45" s="3">
        <f>SUM(D4:D44)</f>
        <v>26171</v>
      </c>
    </row>
    <row r="46" spans="1:4" s="4" customFormat="1">
      <c r="A46" s="47"/>
      <c r="B46" s="3"/>
      <c r="C46" s="3"/>
      <c r="D46" s="3"/>
    </row>
    <row r="47" spans="1:4" s="4" customFormat="1" ht="16.5" customHeight="1">
      <c r="A47" s="47"/>
      <c r="B47" s="3"/>
      <c r="C47" s="3"/>
      <c r="D47" s="3"/>
    </row>
    <row r="48" spans="1:4" s="4" customFormat="1" ht="16.5" customHeight="1">
      <c r="A48" s="47"/>
      <c r="B48" s="3"/>
      <c r="C48" s="3"/>
      <c r="D48" s="3"/>
    </row>
    <row r="49" spans="1:4" s="4" customFormat="1" ht="16.5" customHeight="1">
      <c r="A49" s="47"/>
      <c r="B49" s="3"/>
      <c r="C49" s="3"/>
      <c r="D49" s="3"/>
    </row>
    <row r="50" spans="1:4" s="4" customFormat="1" ht="16.5" customHeight="1">
      <c r="A50" s="47"/>
      <c r="B50" s="3"/>
      <c r="C50" s="3"/>
      <c r="D50" s="3"/>
    </row>
    <row r="51" spans="1:4" s="4" customFormat="1" ht="16.5" customHeight="1">
      <c r="A51" s="47"/>
      <c r="B51" s="3"/>
      <c r="C51" s="3"/>
      <c r="D51" s="3"/>
    </row>
    <row r="52" spans="1:4" s="4" customFormat="1" ht="16.5" customHeight="1">
      <c r="A52" s="47"/>
      <c r="B52" s="3"/>
      <c r="C52" s="3"/>
      <c r="D52" s="3"/>
    </row>
    <row r="53" spans="1:4" s="4" customFormat="1" ht="16.5" customHeight="1">
      <c r="A53" s="47"/>
      <c r="B53" s="3"/>
      <c r="C53" s="3"/>
      <c r="D53" s="3"/>
    </row>
    <row r="54" spans="1:4" s="4" customFormat="1" ht="16.5" customHeight="1">
      <c r="A54" s="47"/>
      <c r="B54" s="3"/>
      <c r="C54" s="3"/>
      <c r="D54" s="3"/>
    </row>
    <row r="55" spans="1:4" s="4" customFormat="1">
      <c r="A55" s="47"/>
      <c r="B55" s="3"/>
      <c r="C55" s="3"/>
      <c r="D55" s="3"/>
    </row>
    <row r="56" spans="1:4" s="4" customFormat="1">
      <c r="A56" s="47"/>
      <c r="B56" s="3"/>
      <c r="C56" s="3"/>
      <c r="D56" s="3"/>
    </row>
    <row r="57" spans="1:4" s="4" customFormat="1">
      <c r="A57" s="47"/>
      <c r="B57" s="3"/>
      <c r="C57" s="3"/>
      <c r="D57" s="3"/>
    </row>
    <row r="58" spans="1:4" s="4" customFormat="1">
      <c r="A58" s="47"/>
      <c r="B58" s="3"/>
      <c r="C58" s="3"/>
      <c r="D58" s="3"/>
    </row>
    <row r="59" spans="1:4" s="4" customFormat="1">
      <c r="A59" s="47"/>
      <c r="B59" s="3"/>
      <c r="C59" s="3"/>
      <c r="D59" s="3"/>
    </row>
    <row r="60" spans="1:4" s="4" customFormat="1">
      <c r="A60" s="47"/>
      <c r="B60" s="3"/>
      <c r="C60" s="3"/>
      <c r="D60" s="3"/>
    </row>
    <row r="61" spans="1:4" s="4" customFormat="1">
      <c r="A61" s="47"/>
      <c r="B61" s="3"/>
      <c r="C61" s="3"/>
      <c r="D61" s="3"/>
    </row>
  </sheetData>
  <pageMargins left="0.70866141732283472" right="0.70866141732283472" top="0.74803149606299213" bottom="0.74803149606299213" header="0.31496062992125984" footer="0.31496062992125984"/>
  <pageSetup scale="6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B29"/>
  <sheetViews>
    <sheetView topLeftCell="A3" workbookViewId="0">
      <selection activeCell="A3" sqref="A3"/>
    </sheetView>
  </sheetViews>
  <sheetFormatPr baseColWidth="10" defaultColWidth="9.140625" defaultRowHeight="15"/>
  <cols>
    <col min="1" max="1" width="11.1406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105</v>
      </c>
    </row>
    <row r="3" spans="1:2">
      <c r="A3" s="1" t="s">
        <v>104</v>
      </c>
      <c r="B3" s="1" t="s">
        <v>106</v>
      </c>
    </row>
    <row r="4" spans="1:2">
      <c r="A4" s="46" t="s">
        <v>169</v>
      </c>
      <c r="B4" s="44" t="s">
        <v>277</v>
      </c>
    </row>
    <row r="5" spans="1:2">
      <c r="A5" s="46" t="s">
        <v>178</v>
      </c>
      <c r="B5" s="44" t="s">
        <v>277</v>
      </c>
    </row>
    <row r="6" spans="1:2">
      <c r="A6" s="46" t="s">
        <v>180</v>
      </c>
      <c r="B6" s="44" t="s">
        <v>277</v>
      </c>
    </row>
    <row r="7" spans="1:2">
      <c r="A7" s="46" t="s">
        <v>185</v>
      </c>
      <c r="B7" s="44" t="s">
        <v>277</v>
      </c>
    </row>
    <row r="8" spans="1:2">
      <c r="A8" s="46" t="s">
        <v>190</v>
      </c>
      <c r="B8" s="44" t="s">
        <v>277</v>
      </c>
    </row>
    <row r="9" spans="1:2">
      <c r="A9" s="46" t="s">
        <v>196</v>
      </c>
      <c r="B9" s="44" t="s">
        <v>277</v>
      </c>
    </row>
    <row r="10" spans="1:2">
      <c r="A10" s="46" t="s">
        <v>203</v>
      </c>
      <c r="B10" s="44" t="s">
        <v>277</v>
      </c>
    </row>
    <row r="11" spans="1:2">
      <c r="A11" s="46" t="s">
        <v>205</v>
      </c>
      <c r="B11" s="44" t="s">
        <v>277</v>
      </c>
    </row>
    <row r="12" spans="1:2">
      <c r="A12" s="46" t="s">
        <v>208</v>
      </c>
      <c r="B12" s="44" t="s">
        <v>277</v>
      </c>
    </row>
    <row r="13" spans="1:2">
      <c r="A13" s="46" t="s">
        <v>210</v>
      </c>
      <c r="B13" s="44" t="s">
        <v>277</v>
      </c>
    </row>
    <row r="14" spans="1:2">
      <c r="A14" s="46" t="s">
        <v>216</v>
      </c>
      <c r="B14" s="44" t="s">
        <v>277</v>
      </c>
    </row>
    <row r="15" spans="1:2">
      <c r="A15" s="46" t="s">
        <v>221</v>
      </c>
      <c r="B15" s="44" t="s">
        <v>277</v>
      </c>
    </row>
    <row r="16" spans="1:2">
      <c r="A16" s="46" t="s">
        <v>226</v>
      </c>
      <c r="B16" s="44" t="s">
        <v>277</v>
      </c>
    </row>
    <row r="17" spans="1:2">
      <c r="A17" s="46" t="s">
        <v>230</v>
      </c>
      <c r="B17" s="44" t="s">
        <v>277</v>
      </c>
    </row>
    <row r="18" spans="1:2">
      <c r="A18" s="46" t="s">
        <v>232</v>
      </c>
      <c r="B18" s="44" t="s">
        <v>277</v>
      </c>
    </row>
    <row r="19" spans="1:2">
      <c r="A19" s="46" t="s">
        <v>235</v>
      </c>
      <c r="B19" s="44" t="s">
        <v>277</v>
      </c>
    </row>
    <row r="20" spans="1:2">
      <c r="A20" s="46" t="s">
        <v>236</v>
      </c>
      <c r="B20" s="44" t="s">
        <v>277</v>
      </c>
    </row>
    <row r="21" spans="1:2">
      <c r="A21" s="46" t="s">
        <v>239</v>
      </c>
      <c r="B21" s="44" t="s">
        <v>277</v>
      </c>
    </row>
    <row r="22" spans="1:2">
      <c r="A22" s="46" t="s">
        <v>240</v>
      </c>
      <c r="B22" s="44" t="s">
        <v>277</v>
      </c>
    </row>
    <row r="23" spans="1:2">
      <c r="A23" s="46" t="s">
        <v>241</v>
      </c>
      <c r="B23" s="44" t="s">
        <v>277</v>
      </c>
    </row>
    <row r="24" spans="1:2">
      <c r="A24" s="46" t="s">
        <v>252</v>
      </c>
      <c r="B24" s="44" t="s">
        <v>277</v>
      </c>
    </row>
    <row r="25" spans="1:2">
      <c r="A25" s="46" t="s">
        <v>253</v>
      </c>
      <c r="B25" s="44" t="s">
        <v>277</v>
      </c>
    </row>
    <row r="26" spans="1:2">
      <c r="A26" s="46" t="s">
        <v>258</v>
      </c>
      <c r="B26" s="44" t="s">
        <v>277</v>
      </c>
    </row>
    <row r="27" spans="1:2">
      <c r="A27" s="46" t="s">
        <v>263</v>
      </c>
      <c r="B27" s="44" t="s">
        <v>277</v>
      </c>
    </row>
    <row r="28" spans="1:2">
      <c r="A28" s="46" t="s">
        <v>269</v>
      </c>
      <c r="B28" s="44" t="s">
        <v>277</v>
      </c>
    </row>
    <row r="29" spans="1:2">
      <c r="A29" s="46" t="s">
        <v>272</v>
      </c>
      <c r="B29" s="44" t="s">
        <v>277</v>
      </c>
    </row>
  </sheetData>
  <hyperlinks>
    <hyperlink ref="B4" r:id="rId1"/>
    <hyperlink ref="B5:B29" r:id="rId2" display="FACTURAS VIATICOS MAR2020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D15:D16"/>
  <sheetViews>
    <sheetView workbookViewId="0">
      <selection activeCell="I23" sqref="I23"/>
    </sheetView>
  </sheetViews>
  <sheetFormatPr baseColWidth="10" defaultRowHeight="15"/>
  <sheetData>
    <row r="15" spans="4:4">
      <c r="D15" s="24"/>
    </row>
    <row r="16" spans="4:4">
      <c r="D16" s="2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8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Hoja2</vt:lpstr>
      <vt:lpstr>Gráfico1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Admin5</cp:lastModifiedBy>
  <cp:lastPrinted>2019-11-08T17:02:22Z</cp:lastPrinted>
  <dcterms:created xsi:type="dcterms:W3CDTF">2018-06-16T16:21:36Z</dcterms:created>
  <dcterms:modified xsi:type="dcterms:W3CDTF">2020-09-16T02:11:11Z</dcterms:modified>
</cp:coreProperties>
</file>